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SỐ LIỆU BC,VC,NLĐ" sheetId="1" r:id="rId4"/>
    <sheet state="visible" name="Trang tính2" sheetId="2" r:id="rId5"/>
    <sheet state="visible" name="Trang tính1" sheetId="3" r:id="rId6"/>
  </sheets>
  <definedNames/>
  <calcPr/>
</workbook>
</file>

<file path=xl/sharedStrings.xml><?xml version="1.0" encoding="utf-8"?>
<sst xmlns="http://schemas.openxmlformats.org/spreadsheetml/2006/main" count="205" uniqueCount="121">
  <si>
    <r>
      <rPr>
        <rFont val="Times New Roman"/>
        <b val="0"/>
        <color theme="1"/>
        <sz val="15.0"/>
      </rPr>
      <t xml:space="preserve">ỦY BAN NHÂN DÂN THÀNH PHỐ HỒ CHÍ MINH
</t>
    </r>
    <r>
      <rPr>
        <rFont val="Times New Roman"/>
        <b/>
        <color theme="1"/>
        <sz val="15.0"/>
      </rPr>
      <t>SỞ Y TẾ</t>
    </r>
  </si>
  <si>
    <t>CỘNG HÒA XÃ HỘI CHỦ NGHĨA VIỆT NAM
Độc lập - Tự do - Hạnh phúc</t>
  </si>
  <si>
    <t>BẢNG TỔNG HỢP SỐ LIỆU
THAM GIA Ý KIẾN ĐỐI VỚI DỰ THẢO NGHỈ QUYẾT SỬA ĐỔI, BỔ SUNG MỘT SỐ ĐIỀU HIẾN PHÁP 2013</t>
  </si>
  <si>
    <t>Stt</t>
  </si>
  <si>
    <t>Tên đơn vị</t>
  </si>
  <si>
    <t>Tổng số CB,CC,VC, NLĐ tại phòng, đơn vị</t>
  </si>
  <si>
    <t>Tổng số CB,CC,VC, NLĐ đã tham gia góp ý</t>
  </si>
  <si>
    <t>Tỷ lệ đạt (%)</t>
  </si>
  <si>
    <t>Số ý kiến tán thành</t>
  </si>
  <si>
    <r>
      <rPr>
        <rFont val="Times New Roman"/>
        <b/>
        <color theme="1"/>
        <sz val="14.0"/>
      </rPr>
      <t xml:space="preserve">Số ý kiến không tán thành
</t>
    </r>
    <r>
      <rPr>
        <rFont val="Times New Roman"/>
        <b val="0"/>
        <i/>
        <color theme="1"/>
        <sz val="14.0"/>
      </rPr>
      <t>(không tán thành hãy nêu lý do)</t>
    </r>
  </si>
  <si>
    <t>Lý do không tán thành
(nếu ngắn gọn)</t>
  </si>
  <si>
    <t>Nhóm</t>
  </si>
  <si>
    <t>Về nội dung sửa đổi, bổ sung điều 9</t>
  </si>
  <si>
    <t>Về nội dung sửa đổi, bổ sung điều 10</t>
  </si>
  <si>
    <t>Về nội dung sửa đổi, bổ sung k1.Đ84</t>
  </si>
  <si>
    <t>Về nội dung sửa đổi, bổ sung Điều 110</t>
  </si>
  <si>
    <t>Về nội dung sửa đổi, bổ sung k2.Đ111</t>
  </si>
  <si>
    <t>Về nội dung sửa đổi, bổ sung k2.Đ112</t>
  </si>
  <si>
    <t>Về nội dung sửa đổi, bổ sung k1.Đ114</t>
  </si>
  <si>
    <t>Về nội dung sửa đổi, bổ sung k2.Đ115</t>
  </si>
  <si>
    <t>Kỹ thuật lập hiến</t>
  </si>
  <si>
    <t>Nội dung khác</t>
  </si>
  <si>
    <t>(1)</t>
  </si>
  <si>
    <t>(2)</t>
  </si>
  <si>
    <t>(3)</t>
  </si>
  <si>
    <t>(4)</t>
  </si>
  <si>
    <t>(5)</t>
  </si>
  <si>
    <t>(6)</t>
  </si>
  <si>
    <t>(7)</t>
  </si>
  <si>
    <t>(7.1)</t>
  </si>
  <si>
    <t>(7.2)</t>
  </si>
  <si>
    <t>(7.3)</t>
  </si>
  <si>
    <t>(7.4)</t>
  </si>
  <si>
    <t>(7.5)</t>
  </si>
  <si>
    <t>(7.6)</t>
  </si>
  <si>
    <t>(7.7)</t>
  </si>
  <si>
    <t>(7.8)</t>
  </si>
  <si>
    <t>(7.9)</t>
  </si>
  <si>
    <t>(7.10)</t>
  </si>
  <si>
    <t>BV thành phố</t>
  </si>
  <si>
    <t>Bệnh viện An Bình</t>
  </si>
  <si>
    <t>Bệnh viện Bệnh Nhiệt đới</t>
  </si>
  <si>
    <t>Bệnh viện Bình Dân</t>
  </si>
  <si>
    <t>Bệnh viện Cấp cứu Trưng Vương</t>
  </si>
  <si>
    <t>Bệnh viện Chấn thương Chỉnh hình</t>
  </si>
  <si>
    <t>Bệnh viện Da Liễu</t>
  </si>
  <si>
    <t>Bệnh viện Đa khoa Khu vực Củ Chi</t>
  </si>
  <si>
    <t>Bệnh viện Đa khoa khu vực Hóc Môn</t>
  </si>
  <si>
    <t>Bệnh viện Đa khoa khu vực Thủ Đức</t>
  </si>
  <si>
    <t>Bệnh viện Đa khoa Sài Gòn</t>
  </si>
  <si>
    <t>Bệnh viện Hùng Vương</t>
  </si>
  <si>
    <t>Bệnh viện Mắt</t>
  </si>
  <si>
    <t>Bệnh viện Nguyễn Trãi</t>
  </si>
  <si>
    <t>Bệnh viện Nguyễn Tri Phương</t>
  </si>
  <si>
    <t>Bệnh viện Nhân Ái</t>
  </si>
  <si>
    <t>Bệnh viện Nhân dân 115</t>
  </si>
  <si>
    <t>Bệnh viện Nhân dân Gia Định</t>
  </si>
  <si>
    <t>Bệnh viện Nhi đồng 1</t>
  </si>
  <si>
    <t>Bệnh viện Nhi đồng 2</t>
  </si>
  <si>
    <t>Bệnh viện Nhi đồng Thành phố</t>
  </si>
  <si>
    <t>Bệnh viện Phạm Ngọc Thạch</t>
  </si>
  <si>
    <t>Bệnh viện Phục hồi chức năng - Điều trị bệnh nghề nghiệp</t>
  </si>
  <si>
    <t>Bệnh viện Răng Hàm Mặt</t>
  </si>
  <si>
    <t>Bệnh viện Tai Mũi Họng</t>
  </si>
  <si>
    <t>Bệnh viện Tâm Thần</t>
  </si>
  <si>
    <t>Bệnh viện Truyền máu Huyết học</t>
  </si>
  <si>
    <t>Bệnh viện Từ Dũ</t>
  </si>
  <si>
    <t>Tán thành</t>
  </si>
  <si>
    <t>Bệnh viện Ung Bướu</t>
  </si>
  <si>
    <t>Bệnh viện Y học Cổ truyền</t>
  </si>
  <si>
    <t>Bệnh viện Bến Sắn</t>
  </si>
  <si>
    <t>Viện Tim</t>
  </si>
  <si>
    <t>Viện Y dược học Dân tộc</t>
  </si>
  <si>
    <t>BV quận huyện</t>
  </si>
  <si>
    <t>Bệnh viện Huyện Bình Chánh</t>
  </si>
  <si>
    <t>Bệnh viện Huyện Cần Giờ</t>
  </si>
  <si>
    <t>Bệnh viện Huyện Củ Chi</t>
  </si>
  <si>
    <t>Bệnh viện Huyện Nhà Bè</t>
  </si>
  <si>
    <t>Bệnh viện Lê Văn Thịnh</t>
  </si>
  <si>
    <t>Bệnh viện Lê Văn Việt</t>
  </si>
  <si>
    <t>Bệnh viện Quận 1</t>
  </si>
  <si>
    <t>Bệnh viện Quận 11</t>
  </si>
  <si>
    <t>Bệnh viện Quận 12</t>
  </si>
  <si>
    <t>Bệnh viện Quận 4</t>
  </si>
  <si>
    <t>Bệnh viện Quận 6</t>
  </si>
  <si>
    <t>Bệnh viện Quận 7</t>
  </si>
  <si>
    <t>Bệnh viện Quận 8</t>
  </si>
  <si>
    <t>Bệnh viện Quận Bình Tân</t>
  </si>
  <si>
    <t>Bệnh viện Quận Bình Thạnh</t>
  </si>
  <si>
    <t>Bệnh viện Quận Gò Vấp</t>
  </si>
  <si>
    <t>Bệnh viện Quận Phú Nhuận</t>
  </si>
  <si>
    <t>Bệnh viện Quận Tân Bình</t>
  </si>
  <si>
    <t>Bệnh viện Quận Tân Phú</t>
  </si>
  <si>
    <t>Bệnh viện Thành phố Thủ Đức</t>
  </si>
  <si>
    <t>Chi cục</t>
  </si>
  <si>
    <t>Chi cục Dân số</t>
  </si>
  <si>
    <t>Chi cục Phòng, chống tệ nạn xã hội</t>
  </si>
  <si>
    <t>Trung tâm</t>
  </si>
  <si>
    <t>Trung tâm cấp cứu 115</t>
  </si>
  <si>
    <t>tán thành</t>
  </si>
  <si>
    <t xml:space="preserve">không </t>
  </si>
  <si>
    <t>Trung tâm Giám định Y khoa</t>
  </si>
  <si>
    <t>Trung tâm Kiểm chuẩn Xét nghiệm</t>
  </si>
  <si>
    <t>Trung tâm Kiểm soát bệnh tật thành phố - HCDC</t>
  </si>
  <si>
    <t>Trung tâm Pháp y</t>
  </si>
  <si>
    <t>Cơ sở bảo trợ xã hội</t>
  </si>
  <si>
    <t>Trung tâm Điều dưỡng người bệnh tâm thần</t>
  </si>
  <si>
    <t>Trung tâm Điều dưỡng tâm thần Tân Định</t>
  </si>
  <si>
    <t>Trung tâm Bảo trợ xã hội Bình Đức</t>
  </si>
  <si>
    <t>Trung tâm Dưỡng lão Thị Nghè</t>
  </si>
  <si>
    <t>Trung tâm Nuôi dưỡng bảo trợ người bại liệt Thạnh Lộc</t>
  </si>
  <si>
    <t>Trung tâm Bảo trợ trẻ tàn tật mồ côi Thị Nghè</t>
  </si>
  <si>
    <t>Trung tâm Nuôi dưỡng bảo trợ trẻ em Gò Vấp</t>
  </si>
  <si>
    <t>Trung tâm Bảo trợ người tàn tật Hiệp Bình Chánh</t>
  </si>
  <si>
    <t>Trung tâm Bảo trợ xã hội Chánh Phú Hòa</t>
  </si>
  <si>
    <t>Trung tâm Bảo trợ Xã hội Tân Hiệp</t>
  </si>
  <si>
    <t>Trung tâm Công tác xã hội - Giáo dục dạy nghề Thiếu niên Thành phố Hồ Chí Minh</t>
  </si>
  <si>
    <t>Trung tâm Hỗ trợ xã hội</t>
  </si>
  <si>
    <t>TỔNG SỐ :</t>
  </si>
  <si>
    <t>Ghi chú:</t>
  </si>
  <si>
    <t>Trường hợp có nhiều lý do không tán thành, đề nghị các phòng ngắt đoạn hoặc kết thúc ở mỗi câu bằng dấu ;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</si>
</sst>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Calibri"/>
      <scheme val="minor"/>
    </font>
    <font>
      <b/>
      <sz val="15.0"/>
      <color theme="1"/>
      <name val="Times New Roman"/>
    </font>
    <font>
      <b/>
      <sz val="14.0"/>
      <color theme="1"/>
      <name val="Times New Roman"/>
    </font>
    <font>
      <b/>
      <sz val="11.0"/>
      <color theme="1"/>
      <name val="Times New Roman"/>
    </font>
    <font>
      <b/>
      <sz val="13.0"/>
      <color theme="1"/>
      <name val="Times New Roman"/>
    </font>
    <font/>
    <font>
      <i/>
      <sz val="11.0"/>
      <color theme="1"/>
      <name val="Times New Roman"/>
    </font>
    <font>
      <sz val="11.0"/>
      <color theme="1"/>
      <name val="Times New Roman"/>
    </font>
    <font>
      <sz val="13.0"/>
      <color theme="1"/>
      <name val="Times New Roman"/>
    </font>
    <font>
      <sz val="14.0"/>
      <color theme="1"/>
      <name val="Times New Roman"/>
    </font>
    <font>
      <color theme="1"/>
      <name val="Calibri"/>
      <scheme val="minor"/>
    </font>
    <font>
      <sz val="15.0"/>
      <color theme="1"/>
      <name val="Times New Roman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top" wrapText="1"/>
    </xf>
    <xf borderId="0" fillId="2" fontId="2" numFmtId="0" xfId="0" applyAlignment="1" applyFont="1">
      <alignment horizontal="center" shrinkToFit="0" vertical="top" wrapText="1"/>
    </xf>
    <xf borderId="0" fillId="2" fontId="3" numFmtId="0" xfId="0" applyAlignment="1" applyFont="1">
      <alignment horizontal="center" shrinkToFit="0" vertical="top" wrapText="1"/>
    </xf>
    <xf borderId="1" fillId="3" fontId="4" numFmtId="0" xfId="0" applyAlignment="1" applyBorder="1" applyFill="1" applyFont="1">
      <alignment horizontal="center" shrinkToFit="0" vertical="center" wrapText="1"/>
    </xf>
    <xf borderId="2" fillId="3" fontId="4" numFmtId="0" xfId="0" applyAlignment="1" applyBorder="1" applyFont="1">
      <alignment horizontal="center" shrinkToFit="0" vertical="center" wrapText="1"/>
    </xf>
    <xf borderId="1" fillId="3" fontId="2" numFmtId="0" xfId="0" applyAlignment="1" applyBorder="1" applyFont="1">
      <alignment horizontal="center" shrinkToFit="0" vertical="center" wrapText="1"/>
    </xf>
    <xf borderId="3" fillId="3" fontId="2" numFmtId="0" xfId="0" applyAlignment="1" applyBorder="1" applyFont="1">
      <alignment horizontal="center" shrinkToFit="0" vertical="center" wrapText="1"/>
    </xf>
    <xf borderId="4" fillId="0" fontId="5" numFmtId="0" xfId="0" applyBorder="1" applyFont="1"/>
    <xf borderId="5" fillId="0" fontId="5" numFmtId="0" xfId="0" applyBorder="1" applyFont="1"/>
    <xf borderId="6" fillId="0" fontId="5" numFmtId="0" xfId="0" applyBorder="1" applyFont="1"/>
    <xf borderId="2" fillId="3" fontId="2" numFmtId="0" xfId="0" applyAlignment="1" applyBorder="1" applyFont="1">
      <alignment horizontal="center" shrinkToFit="0" vertical="center" wrapText="1"/>
    </xf>
    <xf borderId="2" fillId="3" fontId="6" numFmtId="49" xfId="0" applyAlignment="1" applyBorder="1" applyFont="1" applyNumberFormat="1">
      <alignment horizontal="center" shrinkToFit="0" vertical="top" wrapText="1"/>
    </xf>
    <xf borderId="2" fillId="0" fontId="7" numFmtId="0" xfId="0" applyAlignment="1" applyBorder="1" applyFont="1">
      <alignment horizontal="center" shrinkToFit="0" wrapText="1"/>
    </xf>
    <xf borderId="2" fillId="0" fontId="8" numFmtId="0" xfId="0" applyAlignment="1" applyBorder="1" applyFont="1">
      <alignment shrinkToFit="0" vertical="bottom" wrapText="1"/>
    </xf>
    <xf borderId="2" fillId="2" fontId="8" numFmtId="0" xfId="0" applyAlignment="1" applyBorder="1" applyFont="1">
      <alignment shrinkToFit="0" vertical="bottom" wrapText="1"/>
    </xf>
    <xf borderId="2" fillId="0" fontId="9" numFmtId="0" xfId="0" applyAlignment="1" applyBorder="1" applyFont="1">
      <alignment horizontal="center" readingOrder="0" shrinkToFit="0" vertical="center" wrapText="1"/>
    </xf>
    <xf borderId="2" fillId="0" fontId="9" numFmtId="10" xfId="0" applyAlignment="1" applyBorder="1" applyFont="1" applyNumberFormat="1">
      <alignment horizontal="center" shrinkToFit="0" vertical="center" wrapText="1"/>
    </xf>
    <xf borderId="2" fillId="0" fontId="8" numFmtId="0" xfId="0" applyAlignment="1" applyBorder="1" applyFont="1">
      <alignment horizontal="center" shrinkToFit="0" vertical="center" wrapText="1"/>
    </xf>
    <xf borderId="2" fillId="0" fontId="8" numFmtId="0" xfId="0" applyAlignment="1" applyBorder="1" applyFont="1">
      <alignment shrinkToFit="0" wrapText="1"/>
    </xf>
    <xf borderId="2" fillId="0" fontId="9" numFmtId="0" xfId="0" applyAlignment="1" applyBorder="1" applyFont="1">
      <alignment horizontal="center" shrinkToFit="0" vertical="center" wrapText="1"/>
    </xf>
    <xf borderId="2" fillId="0" fontId="8" numFmtId="10" xfId="0" applyAlignment="1" applyBorder="1" applyFont="1" applyNumberFormat="1">
      <alignment horizontal="center" shrinkToFit="0" vertical="center" wrapText="1"/>
    </xf>
    <xf borderId="2" fillId="0" fontId="7" numFmtId="0" xfId="0" applyAlignment="1" applyBorder="1" applyFont="1">
      <alignment horizontal="left" shrinkToFit="0" wrapText="1"/>
    </xf>
    <xf borderId="2" fillId="0" fontId="8" numFmtId="0" xfId="0" applyAlignment="1" applyBorder="1" applyFont="1">
      <alignment horizontal="left" shrinkToFit="0" vertical="bottom" wrapText="1"/>
    </xf>
    <xf borderId="2" fillId="2" fontId="8" numFmtId="0" xfId="0" applyAlignment="1" applyBorder="1" applyFont="1">
      <alignment horizontal="left" shrinkToFit="0" vertical="bottom" wrapText="1"/>
    </xf>
    <xf borderId="2" fillId="0" fontId="9" numFmtId="0" xfId="0" applyAlignment="1" applyBorder="1" applyFont="1">
      <alignment horizontal="left" shrinkToFit="0" vertical="center" wrapText="1"/>
    </xf>
    <xf borderId="2" fillId="0" fontId="9" numFmtId="10" xfId="0" applyAlignment="1" applyBorder="1" applyFont="1" applyNumberFormat="1">
      <alignment horizontal="left" shrinkToFit="0" vertical="center" wrapText="1"/>
    </xf>
    <xf borderId="2" fillId="0" fontId="8" numFmtId="0" xfId="0" applyAlignment="1" applyBorder="1" applyFont="1">
      <alignment horizontal="left" shrinkToFit="0" vertical="center" wrapText="1"/>
    </xf>
    <xf borderId="2" fillId="0" fontId="8" numFmtId="0" xfId="0" applyAlignment="1" applyBorder="1" applyFont="1">
      <alignment horizontal="left" shrinkToFit="0" wrapText="1"/>
    </xf>
    <xf borderId="0" fillId="0" fontId="10" numFmtId="0" xfId="0" applyAlignment="1" applyFont="1">
      <alignment horizontal="left"/>
    </xf>
    <xf borderId="2" fillId="0" fontId="8" numFmtId="0" xfId="0" applyAlignment="1" applyBorder="1" applyFont="1">
      <alignment horizontal="center" vertical="center"/>
    </xf>
    <xf borderId="2" fillId="2" fontId="8" numFmtId="0" xfId="0" applyAlignment="1" applyBorder="1" applyFont="1">
      <alignment horizontal="center" readingOrder="0" shrinkToFit="0" vertical="bottom" wrapText="1"/>
    </xf>
    <xf borderId="2" fillId="0" fontId="8" numFmtId="0" xfId="0" applyAlignment="1" applyBorder="1" applyFont="1">
      <alignment horizontal="center" readingOrder="0" shrinkToFit="0" vertical="center" wrapText="1"/>
    </xf>
    <xf borderId="2" fillId="0" fontId="8" numFmtId="0" xfId="0" applyAlignment="1" applyBorder="1" applyFont="1">
      <alignment readingOrder="0" shrinkToFit="0" wrapText="1"/>
    </xf>
    <xf borderId="2" fillId="0" fontId="7" numFmtId="0" xfId="0" applyAlignment="1" applyBorder="1" applyFont="1">
      <alignment horizontal="center" readingOrder="0" shrinkToFit="0" wrapText="1"/>
    </xf>
    <xf borderId="3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2" fillId="0" fontId="2" numFmtId="10" xfId="0" applyAlignment="1" applyBorder="1" applyFont="1" applyNumberForma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11" numFmtId="0" xfId="0" applyAlignment="1" applyFont="1">
      <alignment horizontal="left" vertical="center"/>
    </xf>
    <xf borderId="0" fillId="0" fontId="12" numFmtId="0" xfId="0" applyFont="1"/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8.0" ySplit="5.0" topLeftCell="I6" activePane="bottomRight" state="frozen"/>
      <selection activeCell="I1" sqref="I1" pane="topRight"/>
      <selection activeCell="A6" sqref="A6" pane="bottomLeft"/>
      <selection activeCell="I6" sqref="I6" pane="bottomRight"/>
    </sheetView>
  </sheetViews>
  <sheetFormatPr customHeight="1" defaultColWidth="14.43" defaultRowHeight="15.0"/>
  <cols>
    <col customWidth="1" min="1" max="1" width="8.29"/>
    <col customWidth="1" min="2" max="2" width="24.57"/>
    <col customWidth="1" min="3" max="3" width="35.29"/>
    <col customWidth="1" min="4" max="4" width="19.57"/>
    <col customWidth="1" min="5" max="5" width="20.14"/>
    <col customWidth="1" min="6" max="6" width="25.29"/>
    <col customWidth="1" min="7" max="7" width="14.43"/>
    <col customWidth="1" min="8" max="8" width="21.57"/>
    <col customWidth="1" min="9" max="9" width="24.14"/>
    <col customWidth="1" min="10" max="10" width="23.71"/>
    <col customWidth="1" min="11" max="16" width="24.14"/>
    <col customWidth="1" min="17" max="17" width="21.86"/>
    <col customWidth="1" min="18" max="18" width="22.43"/>
  </cols>
  <sheetData>
    <row r="1" ht="37.5" customHeight="1">
      <c r="A1" s="1" t="s">
        <v>0</v>
      </c>
      <c r="E1" s="2" t="s">
        <v>1</v>
      </c>
      <c r="I1" s="2"/>
      <c r="J1" s="2"/>
      <c r="K1" s="2"/>
    </row>
    <row r="2" ht="33.75" customHeight="1">
      <c r="A2" s="2" t="s">
        <v>2</v>
      </c>
      <c r="I2" s="2"/>
      <c r="J2" s="2"/>
      <c r="K2" s="2"/>
    </row>
    <row r="3" ht="12.0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>
      <c r="A4" s="4" t="s">
        <v>3</v>
      </c>
      <c r="B4" s="5"/>
      <c r="C4" s="4" t="s">
        <v>4</v>
      </c>
      <c r="D4" s="4" t="s">
        <v>5</v>
      </c>
      <c r="E4" s="4" t="s">
        <v>6</v>
      </c>
      <c r="F4" s="4" t="s">
        <v>7</v>
      </c>
      <c r="G4" s="6" t="s">
        <v>8</v>
      </c>
      <c r="H4" s="6" t="s">
        <v>9</v>
      </c>
      <c r="I4" s="7" t="s">
        <v>10</v>
      </c>
      <c r="J4" s="8"/>
      <c r="K4" s="8"/>
      <c r="L4" s="8"/>
      <c r="M4" s="8"/>
      <c r="N4" s="8"/>
      <c r="O4" s="8"/>
      <c r="P4" s="8"/>
      <c r="Q4" s="8"/>
      <c r="R4" s="9"/>
    </row>
    <row r="5" ht="58.5" customHeight="1">
      <c r="A5" s="10"/>
      <c r="B5" s="5" t="s">
        <v>11</v>
      </c>
      <c r="C5" s="10"/>
      <c r="D5" s="10"/>
      <c r="E5" s="10"/>
      <c r="F5" s="10"/>
      <c r="G5" s="10"/>
      <c r="H5" s="10"/>
      <c r="I5" s="11" t="s">
        <v>12</v>
      </c>
      <c r="J5" s="11" t="s">
        <v>13</v>
      </c>
      <c r="K5" s="11" t="s">
        <v>14</v>
      </c>
      <c r="L5" s="11" t="s">
        <v>15</v>
      </c>
      <c r="M5" s="11" t="s">
        <v>16</v>
      </c>
      <c r="N5" s="11" t="s">
        <v>17</v>
      </c>
      <c r="O5" s="11" t="s">
        <v>18</v>
      </c>
      <c r="P5" s="11" t="s">
        <v>19</v>
      </c>
      <c r="Q5" s="11" t="s">
        <v>20</v>
      </c>
      <c r="R5" s="11" t="s">
        <v>21</v>
      </c>
    </row>
    <row r="6" ht="12.0" customHeight="1">
      <c r="A6" s="12" t="s">
        <v>22</v>
      </c>
      <c r="B6" s="12" t="s">
        <v>23</v>
      </c>
      <c r="C6" s="12" t="s">
        <v>23</v>
      </c>
      <c r="D6" s="12" t="s">
        <v>24</v>
      </c>
      <c r="E6" s="12" t="s">
        <v>25</v>
      </c>
      <c r="F6" s="12" t="s">
        <v>26</v>
      </c>
      <c r="G6" s="12" t="s">
        <v>27</v>
      </c>
      <c r="H6" s="12" t="s">
        <v>28</v>
      </c>
      <c r="I6" s="12" t="s">
        <v>29</v>
      </c>
      <c r="J6" s="12" t="s">
        <v>30</v>
      </c>
      <c r="K6" s="12" t="s">
        <v>31</v>
      </c>
      <c r="L6" s="12" t="s">
        <v>32</v>
      </c>
      <c r="M6" s="12" t="s">
        <v>33</v>
      </c>
      <c r="N6" s="12" t="s">
        <v>34</v>
      </c>
      <c r="O6" s="12" t="s">
        <v>35</v>
      </c>
      <c r="P6" s="12" t="s">
        <v>36</v>
      </c>
      <c r="Q6" s="12" t="s">
        <v>37</v>
      </c>
      <c r="R6" s="12" t="s">
        <v>38</v>
      </c>
    </row>
    <row r="7" ht="27.0" customHeight="1">
      <c r="A7" s="13">
        <v>1.0</v>
      </c>
      <c r="B7" s="14" t="s">
        <v>39</v>
      </c>
      <c r="C7" s="15" t="s">
        <v>40</v>
      </c>
      <c r="D7" s="16">
        <v>733.0</v>
      </c>
      <c r="E7" s="16"/>
      <c r="F7" s="17">
        <f t="shared" ref="F7:F77" si="1">E7/D7</f>
        <v>0</v>
      </c>
      <c r="G7" s="16"/>
      <c r="H7" s="16">
        <v>0.0</v>
      </c>
      <c r="I7" s="18"/>
      <c r="J7" s="18"/>
      <c r="K7" s="18"/>
      <c r="L7" s="18"/>
      <c r="M7" s="18"/>
      <c r="N7" s="18"/>
      <c r="O7" s="18"/>
      <c r="P7" s="18"/>
      <c r="Q7" s="18"/>
      <c r="R7" s="19"/>
    </row>
    <row r="8" ht="27.0" customHeight="1">
      <c r="A8" s="13">
        <v>2.0</v>
      </c>
      <c r="B8" s="14" t="s">
        <v>39</v>
      </c>
      <c r="C8" s="15" t="s">
        <v>41</v>
      </c>
      <c r="D8" s="16">
        <v>808.0</v>
      </c>
      <c r="E8" s="20"/>
      <c r="F8" s="17">
        <f t="shared" si="1"/>
        <v>0</v>
      </c>
      <c r="G8" s="20"/>
      <c r="H8" s="20">
        <f t="shared" ref="H8:H77" si="2">E8-G8</f>
        <v>0</v>
      </c>
      <c r="I8" s="18"/>
      <c r="J8" s="21"/>
      <c r="K8" s="19"/>
      <c r="L8" s="19"/>
      <c r="M8" s="19"/>
      <c r="N8" s="19"/>
      <c r="O8" s="19"/>
      <c r="P8" s="19"/>
      <c r="Q8" s="19"/>
      <c r="R8" s="19"/>
    </row>
    <row r="9" ht="27.0" customHeight="1">
      <c r="A9" s="22">
        <v>3.0</v>
      </c>
      <c r="B9" s="23" t="s">
        <v>39</v>
      </c>
      <c r="C9" s="24" t="s">
        <v>42</v>
      </c>
      <c r="D9" s="25"/>
      <c r="E9" s="25"/>
      <c r="F9" s="26" t="str">
        <f t="shared" si="1"/>
        <v>#DIV/0!</v>
      </c>
      <c r="G9" s="25"/>
      <c r="H9" s="25">
        <f t="shared" si="2"/>
        <v>0</v>
      </c>
      <c r="I9" s="27"/>
      <c r="J9" s="27"/>
      <c r="K9" s="27"/>
      <c r="L9" s="27"/>
      <c r="M9" s="27"/>
      <c r="N9" s="27"/>
      <c r="O9" s="27"/>
      <c r="P9" s="27"/>
      <c r="Q9" s="28"/>
      <c r="R9" s="28"/>
      <c r="S9" s="29"/>
      <c r="T9" s="29"/>
      <c r="U9" s="29"/>
      <c r="V9" s="29"/>
      <c r="W9" s="29"/>
      <c r="X9" s="29"/>
      <c r="Y9" s="29"/>
      <c r="Z9" s="29"/>
    </row>
    <row r="10" ht="27.0" customHeight="1">
      <c r="A10" s="13">
        <v>4.0</v>
      </c>
      <c r="B10" s="14" t="s">
        <v>39</v>
      </c>
      <c r="C10" s="15" t="s">
        <v>43</v>
      </c>
      <c r="D10" s="20"/>
      <c r="E10" s="20"/>
      <c r="F10" s="17" t="str">
        <f t="shared" si="1"/>
        <v>#DIV/0!</v>
      </c>
      <c r="G10" s="20"/>
      <c r="H10" s="20">
        <f t="shared" si="2"/>
        <v>0</v>
      </c>
      <c r="I10" s="18"/>
      <c r="J10" s="21"/>
      <c r="K10" s="19"/>
      <c r="L10" s="19"/>
      <c r="M10" s="19"/>
      <c r="N10" s="19"/>
      <c r="O10" s="19"/>
      <c r="P10" s="19"/>
      <c r="Q10" s="19"/>
      <c r="R10" s="19"/>
    </row>
    <row r="11" ht="27.0" customHeight="1">
      <c r="A11" s="13">
        <v>5.0</v>
      </c>
      <c r="B11" s="14" t="s">
        <v>39</v>
      </c>
      <c r="C11" s="15" t="s">
        <v>44</v>
      </c>
      <c r="D11" s="16">
        <v>812.0</v>
      </c>
      <c r="E11" s="16"/>
      <c r="F11" s="17">
        <f t="shared" si="1"/>
        <v>0</v>
      </c>
      <c r="G11" s="16"/>
      <c r="H11" s="20">
        <f t="shared" si="2"/>
        <v>0</v>
      </c>
      <c r="I11" s="18"/>
      <c r="J11" s="21"/>
      <c r="K11" s="19"/>
      <c r="L11" s="19"/>
      <c r="M11" s="19"/>
      <c r="N11" s="19"/>
      <c r="O11" s="19"/>
      <c r="P11" s="19"/>
      <c r="Q11" s="19"/>
      <c r="R11" s="19"/>
    </row>
    <row r="12" ht="27.0" customHeight="1">
      <c r="A12" s="13">
        <v>6.0</v>
      </c>
      <c r="B12" s="14" t="s">
        <v>39</v>
      </c>
      <c r="C12" s="15" t="s">
        <v>45</v>
      </c>
      <c r="D12" s="16">
        <v>406.0</v>
      </c>
      <c r="E12" s="20"/>
      <c r="F12" s="17">
        <f t="shared" si="1"/>
        <v>0</v>
      </c>
      <c r="G12" s="20"/>
      <c r="H12" s="20">
        <f t="shared" si="2"/>
        <v>0</v>
      </c>
      <c r="I12" s="18"/>
      <c r="J12" s="18"/>
      <c r="K12" s="18"/>
      <c r="L12" s="18"/>
      <c r="M12" s="18"/>
      <c r="N12" s="18"/>
      <c r="O12" s="18"/>
      <c r="P12" s="18"/>
      <c r="Q12" s="18"/>
      <c r="R12" s="19"/>
    </row>
    <row r="13" ht="27.0" customHeight="1">
      <c r="A13" s="13">
        <v>7.0</v>
      </c>
      <c r="B13" s="14" t="s">
        <v>39</v>
      </c>
      <c r="C13" s="15" t="s">
        <v>46</v>
      </c>
      <c r="D13" s="20"/>
      <c r="E13" s="20"/>
      <c r="F13" s="17" t="str">
        <f t="shared" si="1"/>
        <v>#DIV/0!</v>
      </c>
      <c r="G13" s="20"/>
      <c r="H13" s="20">
        <f t="shared" si="2"/>
        <v>0</v>
      </c>
      <c r="I13" s="18"/>
      <c r="J13" s="21"/>
      <c r="K13" s="19"/>
      <c r="L13" s="19"/>
      <c r="M13" s="19"/>
      <c r="N13" s="19"/>
      <c r="O13" s="19"/>
      <c r="P13" s="19"/>
      <c r="Q13" s="19"/>
      <c r="R13" s="19"/>
    </row>
    <row r="14" ht="27.0" customHeight="1">
      <c r="A14" s="13">
        <v>8.0</v>
      </c>
      <c r="B14" s="14" t="s">
        <v>39</v>
      </c>
      <c r="C14" s="15" t="s">
        <v>47</v>
      </c>
      <c r="D14" s="16">
        <v>612.0</v>
      </c>
      <c r="E14" s="16">
        <v>612.0</v>
      </c>
      <c r="F14" s="17">
        <f t="shared" si="1"/>
        <v>1</v>
      </c>
      <c r="G14" s="16">
        <v>612.0</v>
      </c>
      <c r="H14" s="20">
        <f t="shared" si="2"/>
        <v>0</v>
      </c>
      <c r="I14" s="18"/>
      <c r="J14" s="18"/>
      <c r="K14" s="19"/>
      <c r="L14" s="19"/>
      <c r="M14" s="19"/>
      <c r="N14" s="19"/>
      <c r="O14" s="19"/>
      <c r="P14" s="19"/>
      <c r="Q14" s="19"/>
      <c r="R14" s="19"/>
    </row>
    <row r="15" ht="27.0" customHeight="1">
      <c r="A15" s="13">
        <v>9.0</v>
      </c>
      <c r="B15" s="14" t="s">
        <v>39</v>
      </c>
      <c r="C15" s="15" t="s">
        <v>48</v>
      </c>
      <c r="D15" s="20"/>
      <c r="E15" s="20"/>
      <c r="F15" s="17" t="str">
        <f t="shared" si="1"/>
        <v>#DIV/0!</v>
      </c>
      <c r="G15" s="20"/>
      <c r="H15" s="20">
        <f t="shared" si="2"/>
        <v>0</v>
      </c>
      <c r="I15" s="18"/>
      <c r="J15" s="21"/>
      <c r="K15" s="19"/>
      <c r="L15" s="19"/>
      <c r="M15" s="19"/>
      <c r="N15" s="19"/>
      <c r="O15" s="19"/>
      <c r="P15" s="19"/>
      <c r="Q15" s="30"/>
      <c r="R15" s="19"/>
    </row>
    <row r="16" ht="27.0" customHeight="1">
      <c r="A16" s="13">
        <v>10.0</v>
      </c>
      <c r="B16" s="14" t="s">
        <v>39</v>
      </c>
      <c r="C16" s="15" t="s">
        <v>49</v>
      </c>
      <c r="D16" s="20"/>
      <c r="E16" s="20"/>
      <c r="F16" s="17" t="str">
        <f t="shared" si="1"/>
        <v>#DIV/0!</v>
      </c>
      <c r="G16" s="20"/>
      <c r="H16" s="20">
        <f t="shared" si="2"/>
        <v>0</v>
      </c>
      <c r="I16" s="18"/>
      <c r="J16" s="21"/>
      <c r="K16" s="19"/>
      <c r="L16" s="19"/>
      <c r="M16" s="19"/>
      <c r="N16" s="19"/>
      <c r="O16" s="19"/>
      <c r="P16" s="19"/>
      <c r="Q16" s="30"/>
      <c r="R16" s="19"/>
    </row>
    <row r="17" ht="27.0" customHeight="1">
      <c r="A17" s="13">
        <v>11.0</v>
      </c>
      <c r="B17" s="14" t="s">
        <v>39</v>
      </c>
      <c r="C17" s="15" t="s">
        <v>50</v>
      </c>
      <c r="D17" s="20"/>
      <c r="E17" s="20"/>
      <c r="F17" s="17" t="str">
        <f t="shared" si="1"/>
        <v>#DIV/0!</v>
      </c>
      <c r="G17" s="20"/>
      <c r="H17" s="20">
        <f t="shared" si="2"/>
        <v>0</v>
      </c>
      <c r="I17" s="18"/>
      <c r="J17" s="21"/>
      <c r="K17" s="19"/>
      <c r="L17" s="19"/>
      <c r="M17" s="19"/>
      <c r="N17" s="19"/>
      <c r="O17" s="19"/>
      <c r="P17" s="19"/>
      <c r="Q17" s="30"/>
      <c r="R17" s="19"/>
    </row>
    <row r="18" ht="27.0" customHeight="1">
      <c r="A18" s="13">
        <v>12.0</v>
      </c>
      <c r="B18" s="14" t="s">
        <v>39</v>
      </c>
      <c r="C18" s="15" t="s">
        <v>51</v>
      </c>
      <c r="D18" s="20"/>
      <c r="E18" s="20"/>
      <c r="F18" s="17" t="str">
        <f t="shared" si="1"/>
        <v>#DIV/0!</v>
      </c>
      <c r="G18" s="20"/>
      <c r="H18" s="20">
        <f t="shared" si="2"/>
        <v>0</v>
      </c>
      <c r="I18" s="18"/>
      <c r="J18" s="21"/>
      <c r="K18" s="19"/>
      <c r="L18" s="19"/>
      <c r="M18" s="19"/>
      <c r="N18" s="19"/>
      <c r="O18" s="19"/>
      <c r="P18" s="19"/>
      <c r="Q18" s="30"/>
      <c r="R18" s="19"/>
    </row>
    <row r="19" ht="27.0" customHeight="1">
      <c r="A19" s="13">
        <v>13.0</v>
      </c>
      <c r="B19" s="14" t="s">
        <v>39</v>
      </c>
      <c r="C19" s="15" t="s">
        <v>52</v>
      </c>
      <c r="D19" s="20"/>
      <c r="E19" s="20"/>
      <c r="F19" s="17" t="str">
        <f t="shared" si="1"/>
        <v>#DIV/0!</v>
      </c>
      <c r="G19" s="20"/>
      <c r="H19" s="20">
        <f t="shared" si="2"/>
        <v>0</v>
      </c>
      <c r="I19" s="18"/>
      <c r="J19" s="21"/>
      <c r="K19" s="19"/>
      <c r="L19" s="19"/>
      <c r="M19" s="19"/>
      <c r="N19" s="19"/>
      <c r="O19" s="19"/>
      <c r="P19" s="19"/>
      <c r="Q19" s="30"/>
      <c r="R19" s="19"/>
    </row>
    <row r="20" ht="27.0" customHeight="1">
      <c r="A20" s="13">
        <v>14.0</v>
      </c>
      <c r="B20" s="14" t="s">
        <v>39</v>
      </c>
      <c r="C20" s="15" t="s">
        <v>53</v>
      </c>
      <c r="D20" s="16">
        <v>1204.0</v>
      </c>
      <c r="E20" s="16">
        <v>1204.0</v>
      </c>
      <c r="F20" s="17">
        <f t="shared" si="1"/>
        <v>1</v>
      </c>
      <c r="G20" s="16">
        <v>1204.0</v>
      </c>
      <c r="H20" s="20">
        <f t="shared" si="2"/>
        <v>0</v>
      </c>
      <c r="I20" s="18"/>
      <c r="J20" s="21"/>
      <c r="K20" s="19"/>
      <c r="L20" s="19"/>
      <c r="M20" s="19"/>
      <c r="N20" s="19"/>
      <c r="O20" s="19"/>
      <c r="P20" s="19"/>
      <c r="Q20" s="30"/>
      <c r="R20" s="19"/>
    </row>
    <row r="21" ht="27.0" customHeight="1">
      <c r="A21" s="13">
        <v>15.0</v>
      </c>
      <c r="B21" s="14" t="s">
        <v>39</v>
      </c>
      <c r="C21" s="15" t="s">
        <v>54</v>
      </c>
      <c r="D21" s="16">
        <v>384.0</v>
      </c>
      <c r="E21" s="16">
        <v>384.0</v>
      </c>
      <c r="F21" s="17">
        <f t="shared" si="1"/>
        <v>1</v>
      </c>
      <c r="G21" s="16">
        <v>384.0</v>
      </c>
      <c r="H21" s="20">
        <f t="shared" si="2"/>
        <v>0</v>
      </c>
      <c r="I21" s="18"/>
      <c r="J21" s="21"/>
      <c r="K21" s="19"/>
      <c r="L21" s="19"/>
      <c r="M21" s="19"/>
      <c r="N21" s="19"/>
      <c r="O21" s="19"/>
      <c r="P21" s="19"/>
      <c r="Q21" s="30"/>
      <c r="R21" s="19"/>
    </row>
    <row r="22" ht="27.0" customHeight="1">
      <c r="A22" s="13">
        <v>16.0</v>
      </c>
      <c r="B22" s="14" t="s">
        <v>39</v>
      </c>
      <c r="C22" s="15" t="s">
        <v>55</v>
      </c>
      <c r="D22" s="20"/>
      <c r="E22" s="20"/>
      <c r="F22" s="17" t="str">
        <f t="shared" si="1"/>
        <v>#DIV/0!</v>
      </c>
      <c r="G22" s="20"/>
      <c r="H22" s="20">
        <f t="shared" si="2"/>
        <v>0</v>
      </c>
      <c r="I22" s="18"/>
      <c r="J22" s="21"/>
      <c r="K22" s="19"/>
      <c r="L22" s="19"/>
      <c r="M22" s="19"/>
      <c r="N22" s="19"/>
      <c r="O22" s="19"/>
      <c r="P22" s="19"/>
      <c r="Q22" s="30"/>
      <c r="R22" s="19"/>
    </row>
    <row r="23" ht="27.0" customHeight="1">
      <c r="A23" s="13">
        <v>17.0</v>
      </c>
      <c r="B23" s="14" t="s">
        <v>39</v>
      </c>
      <c r="C23" s="15" t="s">
        <v>56</v>
      </c>
      <c r="D23" s="16">
        <v>1696.0</v>
      </c>
      <c r="E23" s="16">
        <v>215.0</v>
      </c>
      <c r="F23" s="17">
        <f t="shared" si="1"/>
        <v>0.1267688679</v>
      </c>
      <c r="G23" s="16">
        <v>215.0</v>
      </c>
      <c r="H23" s="20">
        <f t="shared" si="2"/>
        <v>0</v>
      </c>
      <c r="J23" s="21"/>
      <c r="K23" s="19"/>
      <c r="L23" s="19"/>
      <c r="M23" s="19"/>
      <c r="N23" s="19"/>
      <c r="O23" s="19"/>
      <c r="P23" s="19"/>
      <c r="Q23" s="30"/>
      <c r="R23" s="19"/>
    </row>
    <row r="24" ht="27.0" customHeight="1">
      <c r="A24" s="13">
        <v>18.0</v>
      </c>
      <c r="B24" s="14" t="s">
        <v>39</v>
      </c>
      <c r="C24" s="15" t="s">
        <v>57</v>
      </c>
      <c r="D24" s="20"/>
      <c r="E24" s="20"/>
      <c r="F24" s="17" t="str">
        <f t="shared" si="1"/>
        <v>#DIV/0!</v>
      </c>
      <c r="G24" s="20"/>
      <c r="H24" s="20">
        <f t="shared" si="2"/>
        <v>0</v>
      </c>
      <c r="I24" s="18"/>
      <c r="J24" s="21"/>
      <c r="K24" s="19"/>
      <c r="L24" s="19"/>
      <c r="M24" s="19"/>
      <c r="N24" s="19"/>
      <c r="O24" s="19"/>
      <c r="P24" s="19"/>
      <c r="Q24" s="30"/>
      <c r="R24" s="19"/>
    </row>
    <row r="25" ht="27.0" customHeight="1">
      <c r="A25" s="13">
        <v>19.0</v>
      </c>
      <c r="B25" s="14" t="s">
        <v>39</v>
      </c>
      <c r="C25" s="15" t="s">
        <v>58</v>
      </c>
      <c r="D25" s="16">
        <v>1714.0</v>
      </c>
      <c r="E25" s="20"/>
      <c r="F25" s="17">
        <f t="shared" si="1"/>
        <v>0</v>
      </c>
      <c r="G25" s="20"/>
      <c r="H25" s="20">
        <f t="shared" si="2"/>
        <v>0</v>
      </c>
      <c r="I25" s="18"/>
      <c r="J25" s="21"/>
      <c r="K25" s="19"/>
      <c r="L25" s="19"/>
      <c r="M25" s="19"/>
      <c r="N25" s="19"/>
      <c r="O25" s="19"/>
      <c r="P25" s="19"/>
      <c r="Q25" s="30"/>
      <c r="R25" s="19"/>
    </row>
    <row r="26" ht="27.0" customHeight="1">
      <c r="A26" s="13">
        <v>20.0</v>
      </c>
      <c r="B26" s="14" t="s">
        <v>39</v>
      </c>
      <c r="C26" s="15" t="s">
        <v>59</v>
      </c>
      <c r="D26" s="20"/>
      <c r="E26" s="20"/>
      <c r="F26" s="17" t="str">
        <f t="shared" si="1"/>
        <v>#DIV/0!</v>
      </c>
      <c r="G26" s="20"/>
      <c r="H26" s="20">
        <f t="shared" si="2"/>
        <v>0</v>
      </c>
      <c r="I26" s="18"/>
      <c r="J26" s="21"/>
      <c r="K26" s="19"/>
      <c r="L26" s="19"/>
      <c r="M26" s="19"/>
      <c r="N26" s="19"/>
      <c r="O26" s="19"/>
      <c r="P26" s="19"/>
      <c r="Q26" s="30"/>
      <c r="R26" s="19"/>
    </row>
    <row r="27" ht="27.0" customHeight="1">
      <c r="A27" s="13">
        <v>21.0</v>
      </c>
      <c r="B27" s="14" t="s">
        <v>39</v>
      </c>
      <c r="C27" s="15" t="s">
        <v>60</v>
      </c>
      <c r="D27" s="20"/>
      <c r="E27" s="20"/>
      <c r="F27" s="17" t="str">
        <f t="shared" si="1"/>
        <v>#DIV/0!</v>
      </c>
      <c r="G27" s="20"/>
      <c r="H27" s="20">
        <f t="shared" si="2"/>
        <v>0</v>
      </c>
      <c r="I27" s="18"/>
      <c r="J27" s="21"/>
      <c r="K27" s="19"/>
      <c r="L27" s="19"/>
      <c r="M27" s="19"/>
      <c r="N27" s="19"/>
      <c r="O27" s="19"/>
      <c r="P27" s="19"/>
      <c r="Q27" s="30"/>
      <c r="R27" s="19"/>
    </row>
    <row r="28" ht="15.75" customHeight="1">
      <c r="A28" s="13">
        <v>22.0</v>
      </c>
      <c r="B28" s="14" t="s">
        <v>39</v>
      </c>
      <c r="C28" s="15" t="s">
        <v>61</v>
      </c>
      <c r="D28" s="20"/>
      <c r="E28" s="20"/>
      <c r="F28" s="17" t="str">
        <f t="shared" si="1"/>
        <v>#DIV/0!</v>
      </c>
      <c r="G28" s="20"/>
      <c r="H28" s="20">
        <f t="shared" si="2"/>
        <v>0</v>
      </c>
      <c r="I28" s="18"/>
      <c r="J28" s="21"/>
      <c r="K28" s="19"/>
      <c r="L28" s="19"/>
      <c r="M28" s="19"/>
      <c r="N28" s="19"/>
      <c r="O28" s="19"/>
      <c r="P28" s="19"/>
      <c r="Q28" s="30"/>
      <c r="R28" s="19"/>
    </row>
    <row r="29" ht="27.0" customHeight="1">
      <c r="A29" s="13">
        <v>23.0</v>
      </c>
      <c r="B29" s="14" t="s">
        <v>39</v>
      </c>
      <c r="C29" s="15" t="s">
        <v>62</v>
      </c>
      <c r="D29" s="20"/>
      <c r="E29" s="20"/>
      <c r="F29" s="17" t="str">
        <f t="shared" si="1"/>
        <v>#DIV/0!</v>
      </c>
      <c r="G29" s="20"/>
      <c r="H29" s="20">
        <f t="shared" si="2"/>
        <v>0</v>
      </c>
      <c r="I29" s="18"/>
      <c r="J29" s="21"/>
      <c r="K29" s="19"/>
      <c r="L29" s="19"/>
      <c r="M29" s="19"/>
      <c r="N29" s="19"/>
      <c r="O29" s="19"/>
      <c r="P29" s="19"/>
      <c r="Q29" s="30"/>
      <c r="R29" s="19"/>
    </row>
    <row r="30" ht="27.0" customHeight="1">
      <c r="A30" s="13">
        <v>24.0</v>
      </c>
      <c r="B30" s="14" t="s">
        <v>39</v>
      </c>
      <c r="C30" s="15" t="s">
        <v>63</v>
      </c>
      <c r="D30" s="20"/>
      <c r="E30" s="20"/>
      <c r="F30" s="17" t="str">
        <f t="shared" si="1"/>
        <v>#DIV/0!</v>
      </c>
      <c r="G30" s="20"/>
      <c r="H30" s="20">
        <f t="shared" si="2"/>
        <v>0</v>
      </c>
      <c r="I30" s="18"/>
      <c r="J30" s="21"/>
      <c r="K30" s="19"/>
      <c r="L30" s="19"/>
      <c r="M30" s="19"/>
      <c r="N30" s="19"/>
      <c r="O30" s="19"/>
      <c r="P30" s="19"/>
      <c r="Q30" s="30"/>
      <c r="R30" s="19"/>
    </row>
    <row r="31" ht="27.0" customHeight="1">
      <c r="A31" s="13">
        <v>25.0</v>
      </c>
      <c r="B31" s="14" t="s">
        <v>39</v>
      </c>
      <c r="C31" s="15" t="s">
        <v>64</v>
      </c>
      <c r="D31" s="20"/>
      <c r="E31" s="20"/>
      <c r="F31" s="17" t="str">
        <f t="shared" si="1"/>
        <v>#DIV/0!</v>
      </c>
      <c r="G31" s="20"/>
      <c r="H31" s="20">
        <f t="shared" si="2"/>
        <v>0</v>
      </c>
      <c r="I31" s="18"/>
      <c r="J31" s="21"/>
      <c r="K31" s="19"/>
      <c r="L31" s="19"/>
      <c r="M31" s="19"/>
      <c r="N31" s="19"/>
      <c r="O31" s="19"/>
      <c r="P31" s="19"/>
      <c r="Q31" s="30"/>
      <c r="R31" s="19"/>
    </row>
    <row r="32" ht="27.0" customHeight="1">
      <c r="A32" s="13">
        <v>26.0</v>
      </c>
      <c r="B32" s="14" t="s">
        <v>39</v>
      </c>
      <c r="C32" s="15" t="s">
        <v>65</v>
      </c>
      <c r="D32" s="20"/>
      <c r="E32" s="20"/>
      <c r="F32" s="17" t="str">
        <f t="shared" si="1"/>
        <v>#DIV/0!</v>
      </c>
      <c r="G32" s="20"/>
      <c r="H32" s="20">
        <f t="shared" si="2"/>
        <v>0</v>
      </c>
      <c r="I32" s="18"/>
      <c r="J32" s="21"/>
      <c r="K32" s="19"/>
      <c r="L32" s="19"/>
      <c r="M32" s="19"/>
      <c r="N32" s="19"/>
      <c r="O32" s="19"/>
      <c r="P32" s="19"/>
      <c r="Q32" s="30"/>
      <c r="R32" s="19"/>
    </row>
    <row r="33" ht="27.0" customHeight="1">
      <c r="A33" s="13">
        <v>27.0</v>
      </c>
      <c r="B33" s="14" t="s">
        <v>39</v>
      </c>
      <c r="C33" s="15" t="s">
        <v>66</v>
      </c>
      <c r="D33" s="16">
        <v>2113.0</v>
      </c>
      <c r="E33" s="16">
        <v>2113.0</v>
      </c>
      <c r="F33" s="17">
        <f t="shared" si="1"/>
        <v>1</v>
      </c>
      <c r="G33" s="16">
        <v>2113.0</v>
      </c>
      <c r="H33" s="20">
        <f t="shared" si="2"/>
        <v>0</v>
      </c>
      <c r="I33" s="16" t="s">
        <v>67</v>
      </c>
      <c r="J33" s="16" t="s">
        <v>67</v>
      </c>
      <c r="K33" s="16" t="s">
        <v>67</v>
      </c>
      <c r="L33" s="16" t="s">
        <v>67</v>
      </c>
      <c r="M33" s="16" t="s">
        <v>67</v>
      </c>
      <c r="N33" s="16" t="s">
        <v>67</v>
      </c>
      <c r="O33" s="16" t="s">
        <v>67</v>
      </c>
      <c r="P33" s="16" t="s">
        <v>67</v>
      </c>
      <c r="Q33" s="16" t="s">
        <v>67</v>
      </c>
      <c r="R33" s="16"/>
    </row>
    <row r="34" ht="27.0" customHeight="1">
      <c r="A34" s="13">
        <v>28.0</v>
      </c>
      <c r="B34" s="14" t="s">
        <v>39</v>
      </c>
      <c r="C34" s="15" t="s">
        <v>68</v>
      </c>
      <c r="D34" s="20"/>
      <c r="E34" s="20"/>
      <c r="F34" s="17" t="str">
        <f t="shared" si="1"/>
        <v>#DIV/0!</v>
      </c>
      <c r="G34" s="20"/>
      <c r="H34" s="20">
        <f t="shared" si="2"/>
        <v>0</v>
      </c>
      <c r="I34" s="18"/>
      <c r="J34" s="21"/>
      <c r="K34" s="19"/>
      <c r="L34" s="19"/>
      <c r="M34" s="19"/>
      <c r="N34" s="19"/>
      <c r="O34" s="19"/>
      <c r="P34" s="19"/>
      <c r="Q34" s="30"/>
      <c r="R34" s="19"/>
    </row>
    <row r="35" ht="27.0" customHeight="1">
      <c r="A35" s="13">
        <v>29.0</v>
      </c>
      <c r="B35" s="14" t="s">
        <v>39</v>
      </c>
      <c r="C35" s="15" t="s">
        <v>69</v>
      </c>
      <c r="D35" s="20"/>
      <c r="E35" s="20"/>
      <c r="F35" s="17" t="str">
        <f t="shared" si="1"/>
        <v>#DIV/0!</v>
      </c>
      <c r="G35" s="20"/>
      <c r="H35" s="20">
        <f t="shared" si="2"/>
        <v>0</v>
      </c>
      <c r="I35" s="18"/>
      <c r="J35" s="21"/>
      <c r="K35" s="19"/>
      <c r="L35" s="19"/>
      <c r="M35" s="19"/>
      <c r="N35" s="19"/>
      <c r="O35" s="19"/>
      <c r="P35" s="19"/>
      <c r="Q35" s="30"/>
      <c r="R35" s="19"/>
    </row>
    <row r="36" ht="27.0" customHeight="1">
      <c r="A36" s="13">
        <v>30.0</v>
      </c>
      <c r="B36" s="14" t="s">
        <v>39</v>
      </c>
      <c r="C36" s="15" t="s">
        <v>70</v>
      </c>
      <c r="D36" s="15"/>
      <c r="E36" s="20"/>
      <c r="F36" s="17" t="str">
        <f t="shared" si="1"/>
        <v>#DIV/0!</v>
      </c>
      <c r="G36" s="20"/>
      <c r="H36" s="20">
        <f t="shared" si="2"/>
        <v>0</v>
      </c>
      <c r="I36" s="18"/>
      <c r="J36" s="21"/>
      <c r="K36" s="19"/>
      <c r="L36" s="19"/>
      <c r="M36" s="19"/>
      <c r="N36" s="19"/>
      <c r="O36" s="19"/>
      <c r="P36" s="19"/>
      <c r="Q36" s="30"/>
      <c r="R36" s="19"/>
    </row>
    <row r="37" ht="27.0" customHeight="1">
      <c r="A37" s="13">
        <v>31.0</v>
      </c>
      <c r="B37" s="14" t="s">
        <v>39</v>
      </c>
      <c r="C37" s="15" t="s">
        <v>71</v>
      </c>
      <c r="D37" s="15"/>
      <c r="E37" s="20"/>
      <c r="F37" s="17" t="str">
        <f t="shared" si="1"/>
        <v>#DIV/0!</v>
      </c>
      <c r="G37" s="20"/>
      <c r="H37" s="20">
        <f t="shared" si="2"/>
        <v>0</v>
      </c>
      <c r="I37" s="18"/>
      <c r="J37" s="21"/>
      <c r="K37" s="19"/>
      <c r="L37" s="19"/>
      <c r="M37" s="19"/>
      <c r="N37" s="19"/>
      <c r="O37" s="19"/>
      <c r="P37" s="19"/>
      <c r="Q37" s="30"/>
      <c r="R37" s="19"/>
    </row>
    <row r="38" ht="27.0" customHeight="1">
      <c r="A38" s="13">
        <v>32.0</v>
      </c>
      <c r="B38" s="14" t="s">
        <v>39</v>
      </c>
      <c r="C38" s="15" t="s">
        <v>72</v>
      </c>
      <c r="D38" s="31">
        <v>454.0</v>
      </c>
      <c r="E38" s="16">
        <v>454.0</v>
      </c>
      <c r="F38" s="17">
        <f t="shared" si="1"/>
        <v>1</v>
      </c>
      <c r="G38" s="16">
        <v>454.0</v>
      </c>
      <c r="H38" s="20">
        <f t="shared" si="2"/>
        <v>0</v>
      </c>
      <c r="I38" s="18"/>
      <c r="J38" s="21"/>
      <c r="K38" s="19"/>
      <c r="L38" s="19"/>
      <c r="M38" s="19"/>
      <c r="N38" s="19"/>
      <c r="O38" s="19"/>
      <c r="P38" s="19"/>
      <c r="Q38" s="30"/>
      <c r="R38" s="19"/>
    </row>
    <row r="39" ht="27.0" customHeight="1">
      <c r="A39" s="13">
        <v>33.0</v>
      </c>
      <c r="B39" s="14" t="s">
        <v>73</v>
      </c>
      <c r="C39" s="15" t="s">
        <v>74</v>
      </c>
      <c r="D39" s="15"/>
      <c r="E39" s="20"/>
      <c r="F39" s="17" t="str">
        <f t="shared" si="1"/>
        <v>#DIV/0!</v>
      </c>
      <c r="G39" s="20"/>
      <c r="H39" s="20">
        <f t="shared" si="2"/>
        <v>0</v>
      </c>
      <c r="I39" s="18"/>
      <c r="J39" s="21"/>
      <c r="K39" s="19"/>
      <c r="L39" s="19"/>
      <c r="M39" s="19"/>
      <c r="N39" s="19"/>
      <c r="O39" s="19"/>
      <c r="P39" s="19"/>
      <c r="Q39" s="30"/>
      <c r="R39" s="19"/>
    </row>
    <row r="40" ht="27.0" customHeight="1">
      <c r="A40" s="13">
        <v>34.0</v>
      </c>
      <c r="B40" s="14" t="s">
        <v>73</v>
      </c>
      <c r="C40" s="15" t="s">
        <v>75</v>
      </c>
      <c r="D40" s="15"/>
      <c r="E40" s="20"/>
      <c r="F40" s="17" t="str">
        <f t="shared" si="1"/>
        <v>#DIV/0!</v>
      </c>
      <c r="G40" s="20"/>
      <c r="H40" s="20">
        <f t="shared" si="2"/>
        <v>0</v>
      </c>
      <c r="I40" s="18"/>
      <c r="J40" s="21"/>
      <c r="K40" s="19"/>
      <c r="L40" s="19"/>
      <c r="M40" s="19"/>
      <c r="N40" s="19"/>
      <c r="O40" s="19"/>
      <c r="P40" s="19"/>
      <c r="Q40" s="30"/>
      <c r="R40" s="19"/>
    </row>
    <row r="41" ht="27.0" customHeight="1">
      <c r="A41" s="13">
        <v>35.0</v>
      </c>
      <c r="B41" s="14" t="s">
        <v>73</v>
      </c>
      <c r="C41" s="15" t="s">
        <v>76</v>
      </c>
      <c r="D41" s="15"/>
      <c r="E41" s="20"/>
      <c r="F41" s="17" t="str">
        <f t="shared" si="1"/>
        <v>#DIV/0!</v>
      </c>
      <c r="G41" s="20"/>
      <c r="H41" s="20">
        <f t="shared" si="2"/>
        <v>0</v>
      </c>
      <c r="I41" s="18"/>
      <c r="J41" s="21"/>
      <c r="K41" s="19"/>
      <c r="L41" s="19"/>
      <c r="M41" s="19"/>
      <c r="N41" s="19"/>
      <c r="O41" s="19"/>
      <c r="P41" s="19"/>
      <c r="Q41" s="30"/>
      <c r="R41" s="19"/>
    </row>
    <row r="42" ht="27.0" customHeight="1">
      <c r="A42" s="13">
        <v>36.0</v>
      </c>
      <c r="B42" s="14" t="s">
        <v>73</v>
      </c>
      <c r="C42" s="15" t="s">
        <v>77</v>
      </c>
      <c r="D42" s="15"/>
      <c r="E42" s="20"/>
      <c r="F42" s="17" t="str">
        <f t="shared" si="1"/>
        <v>#DIV/0!</v>
      </c>
      <c r="G42" s="20"/>
      <c r="H42" s="20">
        <f t="shared" si="2"/>
        <v>0</v>
      </c>
      <c r="I42" s="18"/>
      <c r="J42" s="21"/>
      <c r="K42" s="19"/>
      <c r="L42" s="19"/>
      <c r="M42" s="19"/>
      <c r="N42" s="19"/>
      <c r="O42" s="19"/>
      <c r="P42" s="19"/>
      <c r="Q42" s="30"/>
      <c r="R42" s="19"/>
    </row>
    <row r="43" ht="27.0" customHeight="1">
      <c r="A43" s="13">
        <v>37.0</v>
      </c>
      <c r="B43" s="14" t="s">
        <v>73</v>
      </c>
      <c r="C43" s="15" t="s">
        <v>78</v>
      </c>
      <c r="D43" s="15"/>
      <c r="E43" s="20"/>
      <c r="F43" s="17" t="str">
        <f t="shared" si="1"/>
        <v>#DIV/0!</v>
      </c>
      <c r="G43" s="20"/>
      <c r="H43" s="20">
        <f t="shared" si="2"/>
        <v>0</v>
      </c>
      <c r="I43" s="32" t="s">
        <v>67</v>
      </c>
      <c r="J43" s="21"/>
      <c r="K43" s="19"/>
      <c r="L43" s="19"/>
      <c r="M43" s="19"/>
      <c r="N43" s="19"/>
      <c r="O43" s="19"/>
      <c r="P43" s="19"/>
      <c r="Q43" s="30"/>
      <c r="R43" s="19"/>
    </row>
    <row r="44" ht="27.0" customHeight="1">
      <c r="A44" s="13">
        <v>38.0</v>
      </c>
      <c r="B44" s="14" t="s">
        <v>73</v>
      </c>
      <c r="C44" s="15" t="s">
        <v>79</v>
      </c>
      <c r="D44" s="16">
        <v>240.0</v>
      </c>
      <c r="E44" s="16">
        <v>240.0</v>
      </c>
      <c r="F44" s="17">
        <f t="shared" si="1"/>
        <v>1</v>
      </c>
      <c r="G44" s="16">
        <v>240.0</v>
      </c>
      <c r="H44" s="20">
        <f t="shared" si="2"/>
        <v>0</v>
      </c>
      <c r="I44" s="18"/>
      <c r="J44" s="21"/>
      <c r="K44" s="19"/>
      <c r="L44" s="19"/>
      <c r="M44" s="19"/>
      <c r="N44" s="19"/>
      <c r="O44" s="19"/>
      <c r="P44" s="19"/>
      <c r="Q44" s="30"/>
      <c r="R44" s="19"/>
    </row>
    <row r="45" ht="27.0" customHeight="1">
      <c r="A45" s="13">
        <v>39.0</v>
      </c>
      <c r="B45" s="14" t="s">
        <v>73</v>
      </c>
      <c r="C45" s="15" t="s">
        <v>80</v>
      </c>
      <c r="D45" s="20"/>
      <c r="E45" s="20"/>
      <c r="F45" s="17" t="str">
        <f t="shared" si="1"/>
        <v>#DIV/0!</v>
      </c>
      <c r="G45" s="20"/>
      <c r="H45" s="20">
        <f t="shared" si="2"/>
        <v>0</v>
      </c>
      <c r="I45" s="18"/>
      <c r="J45" s="21"/>
      <c r="K45" s="19"/>
      <c r="L45" s="19"/>
      <c r="M45" s="19"/>
      <c r="N45" s="19"/>
      <c r="O45" s="19"/>
      <c r="P45" s="19"/>
      <c r="Q45" s="30"/>
      <c r="R45" s="19"/>
    </row>
    <row r="46" ht="27.0" customHeight="1">
      <c r="A46" s="13">
        <v>40.0</v>
      </c>
      <c r="B46" s="14" t="s">
        <v>73</v>
      </c>
      <c r="C46" s="15" t="s">
        <v>81</v>
      </c>
      <c r="D46" s="20"/>
      <c r="E46" s="20"/>
      <c r="F46" s="17" t="str">
        <f t="shared" si="1"/>
        <v>#DIV/0!</v>
      </c>
      <c r="G46" s="20"/>
      <c r="H46" s="20">
        <f t="shared" si="2"/>
        <v>0</v>
      </c>
      <c r="I46" s="18"/>
      <c r="J46" s="21"/>
      <c r="K46" s="19"/>
      <c r="L46" s="19"/>
      <c r="M46" s="19"/>
      <c r="N46" s="19"/>
      <c r="O46" s="19"/>
      <c r="P46" s="19"/>
      <c r="Q46" s="30"/>
      <c r="R46" s="19"/>
    </row>
    <row r="47" ht="27.0" customHeight="1">
      <c r="A47" s="13">
        <v>41.0</v>
      </c>
      <c r="B47" s="14" t="s">
        <v>73</v>
      </c>
      <c r="C47" s="15" t="s">
        <v>82</v>
      </c>
      <c r="D47" s="20"/>
      <c r="E47" s="20"/>
      <c r="F47" s="17" t="str">
        <f t="shared" si="1"/>
        <v>#DIV/0!</v>
      </c>
      <c r="G47" s="20"/>
      <c r="H47" s="20">
        <f t="shared" si="2"/>
        <v>0</v>
      </c>
      <c r="I47" s="18"/>
      <c r="J47" s="21"/>
      <c r="K47" s="19"/>
      <c r="L47" s="19"/>
      <c r="M47" s="19"/>
      <c r="N47" s="19"/>
      <c r="O47" s="19"/>
      <c r="P47" s="19"/>
      <c r="Q47" s="30"/>
      <c r="R47" s="19"/>
    </row>
    <row r="48" ht="27.0" customHeight="1">
      <c r="A48" s="13">
        <v>42.0</v>
      </c>
      <c r="B48" s="14" t="s">
        <v>73</v>
      </c>
      <c r="C48" s="15" t="s">
        <v>83</v>
      </c>
      <c r="D48" s="16">
        <v>267.0</v>
      </c>
      <c r="E48" s="16">
        <v>267.0</v>
      </c>
      <c r="F48" s="17">
        <f t="shared" si="1"/>
        <v>1</v>
      </c>
      <c r="G48" s="16">
        <v>267.0</v>
      </c>
      <c r="H48" s="20">
        <f t="shared" si="2"/>
        <v>0</v>
      </c>
      <c r="I48" s="18"/>
      <c r="J48" s="21"/>
      <c r="K48" s="19"/>
      <c r="L48" s="19"/>
      <c r="M48" s="19"/>
      <c r="N48" s="19"/>
      <c r="O48" s="19"/>
      <c r="P48" s="19"/>
      <c r="Q48" s="30"/>
      <c r="R48" s="19"/>
    </row>
    <row r="49" ht="27.0" customHeight="1">
      <c r="A49" s="13">
        <v>43.0</v>
      </c>
      <c r="B49" s="14" t="s">
        <v>73</v>
      </c>
      <c r="C49" s="15" t="s">
        <v>84</v>
      </c>
      <c r="D49" s="16">
        <v>208.0</v>
      </c>
      <c r="E49" s="16">
        <v>208.0</v>
      </c>
      <c r="F49" s="17">
        <f t="shared" si="1"/>
        <v>1</v>
      </c>
      <c r="G49" s="16">
        <v>208.0</v>
      </c>
      <c r="H49" s="20">
        <f t="shared" si="2"/>
        <v>0</v>
      </c>
      <c r="I49" s="18"/>
      <c r="J49" s="21"/>
      <c r="K49" s="19"/>
      <c r="L49" s="19"/>
      <c r="M49" s="19"/>
      <c r="N49" s="19"/>
      <c r="O49" s="19"/>
      <c r="P49" s="19"/>
      <c r="Q49" s="30"/>
      <c r="R49" s="19"/>
    </row>
    <row r="50" ht="27.0" customHeight="1">
      <c r="A50" s="13">
        <v>44.0</v>
      </c>
      <c r="B50" s="14" t="s">
        <v>73</v>
      </c>
      <c r="C50" s="15" t="s">
        <v>85</v>
      </c>
      <c r="D50" s="20"/>
      <c r="E50" s="20"/>
      <c r="F50" s="17" t="str">
        <f t="shared" si="1"/>
        <v>#DIV/0!</v>
      </c>
      <c r="G50" s="20"/>
      <c r="H50" s="20">
        <f t="shared" si="2"/>
        <v>0</v>
      </c>
      <c r="I50" s="18"/>
      <c r="J50" s="21"/>
      <c r="K50" s="19"/>
      <c r="L50" s="19"/>
      <c r="M50" s="19"/>
      <c r="N50" s="19"/>
      <c r="O50" s="19"/>
      <c r="P50" s="19"/>
      <c r="Q50" s="30"/>
      <c r="R50" s="19"/>
    </row>
    <row r="51" ht="27.0" customHeight="1">
      <c r="A51" s="13">
        <v>45.0</v>
      </c>
      <c r="B51" s="14" t="s">
        <v>73</v>
      </c>
      <c r="C51" s="15" t="s">
        <v>86</v>
      </c>
      <c r="D51" s="20"/>
      <c r="E51" s="20"/>
      <c r="F51" s="17" t="str">
        <f t="shared" si="1"/>
        <v>#DIV/0!</v>
      </c>
      <c r="G51" s="20"/>
      <c r="H51" s="20">
        <f t="shared" si="2"/>
        <v>0</v>
      </c>
      <c r="I51" s="18"/>
      <c r="J51" s="21"/>
      <c r="K51" s="19"/>
      <c r="L51" s="19"/>
      <c r="M51" s="19"/>
      <c r="N51" s="19"/>
      <c r="O51" s="19"/>
      <c r="P51" s="19"/>
      <c r="Q51" s="30"/>
      <c r="R51" s="19"/>
    </row>
    <row r="52" ht="27.0" customHeight="1">
      <c r="A52" s="13">
        <v>46.0</v>
      </c>
      <c r="B52" s="14" t="s">
        <v>73</v>
      </c>
      <c r="C52" s="15" t="s">
        <v>87</v>
      </c>
      <c r="D52" s="16">
        <v>590.0</v>
      </c>
      <c r="E52" s="16">
        <v>590.0</v>
      </c>
      <c r="F52" s="17">
        <f t="shared" si="1"/>
        <v>1</v>
      </c>
      <c r="G52" s="16">
        <v>590.0</v>
      </c>
      <c r="H52" s="20">
        <f t="shared" si="2"/>
        <v>0</v>
      </c>
      <c r="I52" s="18"/>
      <c r="J52" s="21"/>
      <c r="K52" s="19"/>
      <c r="L52" s="19"/>
      <c r="M52" s="19"/>
      <c r="N52" s="19"/>
      <c r="O52" s="19"/>
      <c r="P52" s="19"/>
      <c r="Q52" s="30"/>
      <c r="R52" s="19"/>
    </row>
    <row r="53" ht="27.0" customHeight="1">
      <c r="A53" s="13">
        <v>47.0</v>
      </c>
      <c r="B53" s="14" t="s">
        <v>73</v>
      </c>
      <c r="C53" s="15" t="s">
        <v>88</v>
      </c>
      <c r="D53" s="20"/>
      <c r="E53" s="20"/>
      <c r="F53" s="17" t="str">
        <f t="shared" si="1"/>
        <v>#DIV/0!</v>
      </c>
      <c r="G53" s="20"/>
      <c r="H53" s="20">
        <f t="shared" si="2"/>
        <v>0</v>
      </c>
      <c r="I53" s="18"/>
      <c r="J53" s="21"/>
      <c r="K53" s="19"/>
      <c r="L53" s="19"/>
      <c r="M53" s="19"/>
      <c r="N53" s="19"/>
      <c r="O53" s="19"/>
      <c r="P53" s="19"/>
      <c r="Q53" s="30"/>
      <c r="R53" s="19"/>
    </row>
    <row r="54" ht="27.0" customHeight="1">
      <c r="A54" s="13">
        <v>48.0</v>
      </c>
      <c r="B54" s="14" t="s">
        <v>73</v>
      </c>
      <c r="C54" s="15" t="s">
        <v>89</v>
      </c>
      <c r="D54" s="20"/>
      <c r="E54" s="20"/>
      <c r="F54" s="17" t="str">
        <f t="shared" si="1"/>
        <v>#DIV/0!</v>
      </c>
      <c r="G54" s="20"/>
      <c r="H54" s="20">
        <f t="shared" si="2"/>
        <v>0</v>
      </c>
      <c r="I54" s="18"/>
      <c r="J54" s="21"/>
      <c r="K54" s="19"/>
      <c r="L54" s="19"/>
      <c r="M54" s="19"/>
      <c r="N54" s="19"/>
      <c r="O54" s="19"/>
      <c r="P54" s="19"/>
      <c r="Q54" s="30"/>
      <c r="R54" s="19"/>
    </row>
    <row r="55" ht="27.0" customHeight="1">
      <c r="A55" s="13">
        <v>49.0</v>
      </c>
      <c r="B55" s="14" t="s">
        <v>73</v>
      </c>
      <c r="C55" s="15" t="s">
        <v>90</v>
      </c>
      <c r="D55" s="20"/>
      <c r="E55" s="20"/>
      <c r="F55" s="17" t="str">
        <f t="shared" si="1"/>
        <v>#DIV/0!</v>
      </c>
      <c r="G55" s="20"/>
      <c r="H55" s="20">
        <f t="shared" si="2"/>
        <v>0</v>
      </c>
      <c r="I55" s="18"/>
      <c r="J55" s="21"/>
      <c r="K55" s="19"/>
      <c r="L55" s="19"/>
      <c r="M55" s="19"/>
      <c r="N55" s="19"/>
      <c r="O55" s="19"/>
      <c r="P55" s="19"/>
      <c r="Q55" s="30"/>
      <c r="R55" s="19"/>
    </row>
    <row r="56" ht="27.0" customHeight="1">
      <c r="A56" s="13">
        <v>50.0</v>
      </c>
      <c r="B56" s="14" t="s">
        <v>73</v>
      </c>
      <c r="C56" s="15" t="s">
        <v>91</v>
      </c>
      <c r="D56" s="20"/>
      <c r="E56" s="20"/>
      <c r="F56" s="17" t="str">
        <f t="shared" si="1"/>
        <v>#DIV/0!</v>
      </c>
      <c r="G56" s="20"/>
      <c r="H56" s="20">
        <f t="shared" si="2"/>
        <v>0</v>
      </c>
      <c r="I56" s="18"/>
      <c r="J56" s="21"/>
      <c r="K56" s="19"/>
      <c r="L56" s="19"/>
      <c r="M56" s="19"/>
      <c r="N56" s="19"/>
      <c r="O56" s="19"/>
      <c r="P56" s="19"/>
      <c r="Q56" s="30"/>
      <c r="R56" s="19"/>
    </row>
    <row r="57" ht="27.0" customHeight="1">
      <c r="A57" s="13">
        <v>51.0</v>
      </c>
      <c r="B57" s="14" t="s">
        <v>73</v>
      </c>
      <c r="C57" s="15" t="s">
        <v>92</v>
      </c>
      <c r="D57" s="20"/>
      <c r="E57" s="20"/>
      <c r="F57" s="17" t="str">
        <f t="shared" si="1"/>
        <v>#DIV/0!</v>
      </c>
      <c r="G57" s="20"/>
      <c r="H57" s="20">
        <f t="shared" si="2"/>
        <v>0</v>
      </c>
      <c r="I57" s="18"/>
      <c r="J57" s="21"/>
      <c r="K57" s="19"/>
      <c r="L57" s="19"/>
      <c r="M57" s="19"/>
      <c r="N57" s="19"/>
      <c r="O57" s="19"/>
      <c r="P57" s="19"/>
      <c r="Q57" s="30"/>
      <c r="R57" s="19"/>
    </row>
    <row r="58" ht="27.0" customHeight="1">
      <c r="A58" s="13">
        <v>52.0</v>
      </c>
      <c r="B58" s="14" t="s">
        <v>73</v>
      </c>
      <c r="C58" s="15" t="s">
        <v>93</v>
      </c>
      <c r="D58" s="20"/>
      <c r="E58" s="20"/>
      <c r="F58" s="17" t="str">
        <f t="shared" si="1"/>
        <v>#DIV/0!</v>
      </c>
      <c r="G58" s="20"/>
      <c r="H58" s="20">
        <f t="shared" si="2"/>
        <v>0</v>
      </c>
      <c r="I58" s="18"/>
      <c r="J58" s="21"/>
      <c r="K58" s="19"/>
      <c r="L58" s="19"/>
      <c r="M58" s="19"/>
      <c r="N58" s="19"/>
      <c r="O58" s="19"/>
      <c r="P58" s="19"/>
      <c r="Q58" s="30"/>
      <c r="R58" s="19"/>
    </row>
    <row r="59" ht="27.0" customHeight="1">
      <c r="A59" s="13">
        <v>53.0</v>
      </c>
      <c r="B59" s="14" t="s">
        <v>94</v>
      </c>
      <c r="C59" s="15" t="s">
        <v>95</v>
      </c>
      <c r="D59" s="16">
        <v>37.0</v>
      </c>
      <c r="E59" s="16">
        <v>37.0</v>
      </c>
      <c r="F59" s="17">
        <f t="shared" si="1"/>
        <v>1</v>
      </c>
      <c r="G59" s="16">
        <v>37.0</v>
      </c>
      <c r="H59" s="20">
        <f t="shared" si="2"/>
        <v>0</v>
      </c>
      <c r="I59" s="18"/>
      <c r="J59" s="21"/>
      <c r="K59" s="19"/>
      <c r="L59" s="19"/>
      <c r="M59" s="19"/>
      <c r="N59" s="19"/>
      <c r="O59" s="19"/>
      <c r="P59" s="19"/>
      <c r="Q59" s="30"/>
      <c r="R59" s="19"/>
    </row>
    <row r="60" ht="27.0" customHeight="1">
      <c r="A60" s="13">
        <v>54.0</v>
      </c>
      <c r="B60" s="14" t="s">
        <v>94</v>
      </c>
      <c r="C60" s="15" t="s">
        <v>96</v>
      </c>
      <c r="D60" s="20"/>
      <c r="E60" s="20"/>
      <c r="F60" s="17" t="str">
        <f t="shared" si="1"/>
        <v>#DIV/0!</v>
      </c>
      <c r="G60" s="20"/>
      <c r="H60" s="20">
        <f t="shared" si="2"/>
        <v>0</v>
      </c>
      <c r="I60" s="18"/>
      <c r="J60" s="21"/>
      <c r="K60" s="19"/>
      <c r="L60" s="19"/>
      <c r="M60" s="19"/>
      <c r="N60" s="19"/>
      <c r="O60" s="19"/>
      <c r="P60" s="19"/>
      <c r="Q60" s="30"/>
      <c r="R60" s="19"/>
    </row>
    <row r="61" ht="27.0" customHeight="1">
      <c r="A61" s="13">
        <v>55.0</v>
      </c>
      <c r="B61" s="14" t="s">
        <v>97</v>
      </c>
      <c r="C61" s="15" t="s">
        <v>98</v>
      </c>
      <c r="D61" s="16">
        <v>236.0</v>
      </c>
      <c r="E61" s="16">
        <v>236.0</v>
      </c>
      <c r="F61" s="17">
        <f t="shared" si="1"/>
        <v>1</v>
      </c>
      <c r="G61" s="16">
        <v>236.0</v>
      </c>
      <c r="H61" s="20">
        <f t="shared" si="2"/>
        <v>0</v>
      </c>
      <c r="I61" s="32" t="s">
        <v>99</v>
      </c>
      <c r="J61" s="32" t="s">
        <v>99</v>
      </c>
      <c r="K61" s="33" t="s">
        <v>99</v>
      </c>
      <c r="L61" s="33" t="s">
        <v>99</v>
      </c>
      <c r="M61" s="33" t="s">
        <v>99</v>
      </c>
      <c r="N61" s="33" t="s">
        <v>99</v>
      </c>
      <c r="O61" s="33" t="s">
        <v>99</v>
      </c>
      <c r="P61" s="33" t="s">
        <v>99</v>
      </c>
      <c r="Q61" s="33" t="s">
        <v>99</v>
      </c>
      <c r="R61" s="33" t="s">
        <v>100</v>
      </c>
    </row>
    <row r="62" ht="27.0" customHeight="1">
      <c r="A62" s="13">
        <v>56.0</v>
      </c>
      <c r="B62" s="14" t="s">
        <v>97</v>
      </c>
      <c r="C62" s="15" t="s">
        <v>101</v>
      </c>
      <c r="D62" s="20"/>
      <c r="E62" s="20"/>
      <c r="F62" s="17" t="str">
        <f t="shared" si="1"/>
        <v>#DIV/0!</v>
      </c>
      <c r="G62" s="20"/>
      <c r="H62" s="20">
        <f t="shared" si="2"/>
        <v>0</v>
      </c>
      <c r="I62" s="18"/>
      <c r="J62" s="21"/>
      <c r="K62" s="19"/>
      <c r="L62" s="19"/>
      <c r="M62" s="19"/>
      <c r="N62" s="19"/>
      <c r="O62" s="19"/>
      <c r="P62" s="19"/>
      <c r="Q62" s="30"/>
      <c r="R62" s="19"/>
    </row>
    <row r="63" ht="25.5" customHeight="1">
      <c r="A63" s="13">
        <v>57.0</v>
      </c>
      <c r="B63" s="14" t="s">
        <v>97</v>
      </c>
      <c r="C63" s="15" t="s">
        <v>102</v>
      </c>
      <c r="D63" s="20"/>
      <c r="E63" s="20"/>
      <c r="F63" s="17" t="str">
        <f t="shared" si="1"/>
        <v>#DIV/0!</v>
      </c>
      <c r="G63" s="20"/>
      <c r="H63" s="20">
        <f t="shared" si="2"/>
        <v>0</v>
      </c>
      <c r="I63" s="18"/>
      <c r="J63" s="21"/>
      <c r="K63" s="19"/>
      <c r="L63" s="19"/>
      <c r="M63" s="19"/>
      <c r="N63" s="19"/>
      <c r="O63" s="19"/>
      <c r="P63" s="19"/>
      <c r="Q63" s="30"/>
      <c r="R63" s="19"/>
    </row>
    <row r="64" ht="40.5" customHeight="1">
      <c r="A64" s="13">
        <v>58.0</v>
      </c>
      <c r="B64" s="14" t="s">
        <v>97</v>
      </c>
      <c r="C64" s="15" t="s">
        <v>103</v>
      </c>
      <c r="D64" s="20"/>
      <c r="E64" s="20"/>
      <c r="F64" s="17" t="str">
        <f t="shared" si="1"/>
        <v>#DIV/0!</v>
      </c>
      <c r="G64" s="20"/>
      <c r="H64" s="20">
        <f t="shared" si="2"/>
        <v>0</v>
      </c>
      <c r="I64" s="18"/>
      <c r="J64" s="21"/>
      <c r="K64" s="19"/>
      <c r="L64" s="19"/>
      <c r="M64" s="19"/>
      <c r="N64" s="19"/>
      <c r="O64" s="19"/>
      <c r="P64" s="19"/>
      <c r="Q64" s="30"/>
      <c r="R64" s="19"/>
    </row>
    <row r="65" ht="27.0" customHeight="1">
      <c r="A65" s="13">
        <v>59.0</v>
      </c>
      <c r="B65" s="14" t="s">
        <v>97</v>
      </c>
      <c r="C65" s="15" t="s">
        <v>104</v>
      </c>
      <c r="D65" s="20"/>
      <c r="E65" s="20"/>
      <c r="F65" s="17" t="str">
        <f t="shared" si="1"/>
        <v>#DIV/0!</v>
      </c>
      <c r="G65" s="20"/>
      <c r="H65" s="20">
        <f t="shared" si="2"/>
        <v>0</v>
      </c>
      <c r="I65" s="18"/>
      <c r="J65" s="21"/>
      <c r="K65" s="19"/>
      <c r="L65" s="19"/>
      <c r="M65" s="19"/>
      <c r="N65" s="19"/>
      <c r="O65" s="19"/>
      <c r="P65" s="19"/>
      <c r="Q65" s="30"/>
      <c r="R65" s="19"/>
    </row>
    <row r="66" ht="27.0" customHeight="1">
      <c r="A66" s="13">
        <v>60.0</v>
      </c>
      <c r="B66" s="19" t="s">
        <v>105</v>
      </c>
      <c r="C66" s="15" t="s">
        <v>106</v>
      </c>
      <c r="D66" s="20"/>
      <c r="E66" s="20"/>
      <c r="F66" s="17" t="str">
        <f t="shared" si="1"/>
        <v>#DIV/0!</v>
      </c>
      <c r="G66" s="20"/>
      <c r="H66" s="20">
        <f t="shared" si="2"/>
        <v>0</v>
      </c>
      <c r="I66" s="18"/>
      <c r="J66" s="21"/>
      <c r="K66" s="19"/>
      <c r="L66" s="19"/>
      <c r="M66" s="19"/>
      <c r="N66" s="19"/>
      <c r="O66" s="19"/>
      <c r="P66" s="19"/>
      <c r="Q66" s="30"/>
      <c r="R66" s="19"/>
    </row>
    <row r="67" ht="34.5" customHeight="1">
      <c r="A67" s="13">
        <v>61.0</v>
      </c>
      <c r="B67" s="19" t="s">
        <v>105</v>
      </c>
      <c r="C67" s="15" t="s">
        <v>107</v>
      </c>
      <c r="D67" s="20"/>
      <c r="E67" s="20"/>
      <c r="F67" s="17" t="str">
        <f t="shared" si="1"/>
        <v>#DIV/0!</v>
      </c>
      <c r="G67" s="20"/>
      <c r="H67" s="20">
        <f t="shared" si="2"/>
        <v>0</v>
      </c>
      <c r="I67" s="18"/>
      <c r="J67" s="21"/>
      <c r="K67" s="19"/>
      <c r="L67" s="19"/>
      <c r="M67" s="19"/>
      <c r="N67" s="19"/>
      <c r="O67" s="19"/>
      <c r="P67" s="19"/>
      <c r="Q67" s="30"/>
      <c r="R67" s="19"/>
    </row>
    <row r="68" ht="27.0" customHeight="1">
      <c r="A68" s="13">
        <v>62.0</v>
      </c>
      <c r="B68" s="19" t="s">
        <v>105</v>
      </c>
      <c r="C68" s="15" t="s">
        <v>108</v>
      </c>
      <c r="D68" s="20"/>
      <c r="E68" s="20"/>
      <c r="F68" s="17" t="str">
        <f t="shared" si="1"/>
        <v>#DIV/0!</v>
      </c>
      <c r="G68" s="20"/>
      <c r="H68" s="20">
        <f t="shared" si="2"/>
        <v>0</v>
      </c>
      <c r="I68" s="18"/>
      <c r="J68" s="21"/>
      <c r="K68" s="19"/>
      <c r="L68" s="19"/>
      <c r="M68" s="19"/>
      <c r="N68" s="19"/>
      <c r="O68" s="19"/>
      <c r="P68" s="19"/>
      <c r="Q68" s="30"/>
      <c r="R68" s="19"/>
    </row>
    <row r="69" ht="27.0" customHeight="1">
      <c r="A69" s="13">
        <v>63.0</v>
      </c>
      <c r="B69" s="19" t="s">
        <v>105</v>
      </c>
      <c r="C69" s="15" t="s">
        <v>109</v>
      </c>
      <c r="D69" s="20"/>
      <c r="E69" s="20"/>
      <c r="F69" s="17" t="str">
        <f t="shared" si="1"/>
        <v>#DIV/0!</v>
      </c>
      <c r="G69" s="20"/>
      <c r="H69" s="20">
        <f t="shared" si="2"/>
        <v>0</v>
      </c>
      <c r="I69" s="18"/>
      <c r="J69" s="21"/>
      <c r="K69" s="19"/>
      <c r="L69" s="19"/>
      <c r="M69" s="19"/>
      <c r="N69" s="19"/>
      <c r="O69" s="19"/>
      <c r="P69" s="19"/>
      <c r="Q69" s="30"/>
      <c r="R69" s="19"/>
    </row>
    <row r="70" ht="37.5" customHeight="1">
      <c r="A70" s="13">
        <v>64.0</v>
      </c>
      <c r="B70" s="19" t="s">
        <v>105</v>
      </c>
      <c r="C70" s="15" t="s">
        <v>110</v>
      </c>
      <c r="D70" s="20"/>
      <c r="E70" s="20"/>
      <c r="F70" s="17" t="str">
        <f t="shared" si="1"/>
        <v>#DIV/0!</v>
      </c>
      <c r="G70" s="20"/>
      <c r="H70" s="20">
        <f t="shared" si="2"/>
        <v>0</v>
      </c>
      <c r="I70" s="18"/>
      <c r="J70" s="21"/>
      <c r="K70" s="19"/>
      <c r="L70" s="19"/>
      <c r="M70" s="19"/>
      <c r="N70" s="19"/>
      <c r="O70" s="19"/>
      <c r="P70" s="19"/>
      <c r="Q70" s="30"/>
      <c r="R70" s="19"/>
    </row>
    <row r="71" ht="33.0" customHeight="1">
      <c r="A71" s="13">
        <v>65.0</v>
      </c>
      <c r="B71" s="19" t="s">
        <v>105</v>
      </c>
      <c r="C71" s="15" t="s">
        <v>111</v>
      </c>
      <c r="D71" s="20"/>
      <c r="E71" s="20"/>
      <c r="F71" s="17" t="str">
        <f t="shared" si="1"/>
        <v>#DIV/0!</v>
      </c>
      <c r="G71" s="20"/>
      <c r="H71" s="20">
        <f t="shared" si="2"/>
        <v>0</v>
      </c>
      <c r="I71" s="18"/>
      <c r="J71" s="21"/>
      <c r="K71" s="19"/>
      <c r="L71" s="19"/>
      <c r="M71" s="19"/>
      <c r="N71" s="19"/>
      <c r="O71" s="19"/>
      <c r="P71" s="19"/>
      <c r="Q71" s="30"/>
      <c r="R71" s="19"/>
    </row>
    <row r="72" ht="33.75" customHeight="1">
      <c r="A72" s="13">
        <v>66.0</v>
      </c>
      <c r="B72" s="19" t="s">
        <v>105</v>
      </c>
      <c r="C72" s="15" t="s">
        <v>112</v>
      </c>
      <c r="D72" s="20"/>
      <c r="E72" s="20"/>
      <c r="F72" s="17" t="str">
        <f t="shared" si="1"/>
        <v>#DIV/0!</v>
      </c>
      <c r="G72" s="20"/>
      <c r="H72" s="20">
        <f t="shared" si="2"/>
        <v>0</v>
      </c>
      <c r="I72" s="18"/>
      <c r="J72" s="21"/>
      <c r="K72" s="19"/>
      <c r="L72" s="19"/>
      <c r="M72" s="19"/>
      <c r="N72" s="19"/>
      <c r="O72" s="19"/>
      <c r="P72" s="19"/>
      <c r="Q72" s="30"/>
      <c r="R72" s="19"/>
    </row>
    <row r="73" ht="37.5" customHeight="1">
      <c r="A73" s="13">
        <v>67.0</v>
      </c>
      <c r="B73" s="19" t="s">
        <v>105</v>
      </c>
      <c r="C73" s="15" t="s">
        <v>113</v>
      </c>
      <c r="D73" s="20"/>
      <c r="E73" s="20"/>
      <c r="F73" s="17" t="str">
        <f t="shared" si="1"/>
        <v>#DIV/0!</v>
      </c>
      <c r="G73" s="20"/>
      <c r="H73" s="20">
        <f t="shared" si="2"/>
        <v>0</v>
      </c>
      <c r="I73" s="18"/>
      <c r="J73" s="21"/>
      <c r="K73" s="19"/>
      <c r="L73" s="19"/>
      <c r="M73" s="19"/>
      <c r="N73" s="19"/>
      <c r="O73" s="19"/>
      <c r="P73" s="19"/>
      <c r="Q73" s="30"/>
      <c r="R73" s="19"/>
    </row>
    <row r="74" ht="40.5" customHeight="1">
      <c r="A74" s="13">
        <v>68.0</v>
      </c>
      <c r="B74" s="19" t="s">
        <v>105</v>
      </c>
      <c r="C74" s="15" t="s">
        <v>114</v>
      </c>
      <c r="D74" s="20"/>
      <c r="E74" s="20"/>
      <c r="F74" s="17" t="str">
        <f t="shared" si="1"/>
        <v>#DIV/0!</v>
      </c>
      <c r="G74" s="20"/>
      <c r="H74" s="20">
        <f t="shared" si="2"/>
        <v>0</v>
      </c>
      <c r="I74" s="18"/>
      <c r="J74" s="21"/>
      <c r="K74" s="19"/>
      <c r="L74" s="19"/>
      <c r="M74" s="19"/>
      <c r="N74" s="19"/>
      <c r="O74" s="19"/>
      <c r="P74" s="19"/>
      <c r="Q74" s="30"/>
      <c r="R74" s="19"/>
    </row>
    <row r="75" ht="27.0" customHeight="1">
      <c r="A75" s="13">
        <v>69.0</v>
      </c>
      <c r="B75" s="19" t="s">
        <v>105</v>
      </c>
      <c r="C75" s="15" t="s">
        <v>115</v>
      </c>
      <c r="D75" s="20"/>
      <c r="E75" s="20"/>
      <c r="F75" s="17" t="str">
        <f t="shared" si="1"/>
        <v>#DIV/0!</v>
      </c>
      <c r="G75" s="20"/>
      <c r="H75" s="20">
        <f t="shared" si="2"/>
        <v>0</v>
      </c>
      <c r="I75" s="18"/>
      <c r="J75" s="21"/>
      <c r="K75" s="19"/>
      <c r="L75" s="19"/>
      <c r="M75" s="19"/>
      <c r="N75" s="19"/>
      <c r="O75" s="19"/>
      <c r="P75" s="19"/>
      <c r="Q75" s="30"/>
      <c r="R75" s="19"/>
    </row>
    <row r="76" ht="54.0" customHeight="1">
      <c r="A76" s="13">
        <v>70.0</v>
      </c>
      <c r="B76" s="19" t="s">
        <v>105</v>
      </c>
      <c r="C76" s="15" t="s">
        <v>116</v>
      </c>
      <c r="D76" s="20"/>
      <c r="E76" s="20"/>
      <c r="F76" s="17" t="str">
        <f t="shared" si="1"/>
        <v>#DIV/0!</v>
      </c>
      <c r="G76" s="20"/>
      <c r="H76" s="20">
        <f t="shared" si="2"/>
        <v>0</v>
      </c>
      <c r="I76" s="18"/>
      <c r="J76" s="21"/>
      <c r="K76" s="19"/>
      <c r="L76" s="19"/>
      <c r="M76" s="19"/>
      <c r="N76" s="19"/>
      <c r="O76" s="19"/>
      <c r="P76" s="19"/>
      <c r="Q76" s="30"/>
      <c r="R76" s="19"/>
    </row>
    <row r="77" ht="27.0" customHeight="1">
      <c r="A77" s="13">
        <v>71.0</v>
      </c>
      <c r="B77" s="19" t="s">
        <v>105</v>
      </c>
      <c r="C77" s="15" t="s">
        <v>117</v>
      </c>
      <c r="D77" s="20"/>
      <c r="E77" s="20"/>
      <c r="F77" s="17" t="str">
        <f t="shared" si="1"/>
        <v>#DIV/0!</v>
      </c>
      <c r="G77" s="20"/>
      <c r="H77" s="20">
        <f t="shared" si="2"/>
        <v>0</v>
      </c>
      <c r="I77" s="18"/>
      <c r="J77" s="21"/>
      <c r="K77" s="19"/>
      <c r="L77" s="19"/>
      <c r="M77" s="19"/>
      <c r="N77" s="19"/>
      <c r="O77" s="19"/>
      <c r="P77" s="19"/>
      <c r="Q77" s="30"/>
      <c r="R77" s="19"/>
    </row>
    <row r="78" ht="27.0" customHeight="1">
      <c r="A78" s="34"/>
      <c r="B78" s="14"/>
      <c r="C78" s="15"/>
      <c r="D78" s="20"/>
      <c r="E78" s="20"/>
      <c r="F78" s="17"/>
      <c r="G78" s="20"/>
      <c r="H78" s="20"/>
      <c r="I78" s="18"/>
      <c r="J78" s="21"/>
      <c r="K78" s="19"/>
      <c r="L78" s="19"/>
      <c r="M78" s="19"/>
      <c r="N78" s="19"/>
      <c r="O78" s="19"/>
      <c r="P78" s="19"/>
      <c r="Q78" s="30"/>
      <c r="R78" s="19"/>
    </row>
    <row r="79" ht="25.5" customHeight="1">
      <c r="A79" s="35" t="s">
        <v>118</v>
      </c>
      <c r="B79" s="8"/>
      <c r="C79" s="9"/>
      <c r="D79" s="36">
        <f>SUM(D7:D77)</f>
        <v>12514</v>
      </c>
      <c r="E79" s="36">
        <f>SUM(E7:E15)</f>
        <v>612</v>
      </c>
      <c r="F79" s="37">
        <f>E79/D79</f>
        <v>0.04890522615</v>
      </c>
      <c r="G79" s="36">
        <f>sum(G7:G15)</f>
        <v>612</v>
      </c>
      <c r="H79" s="38">
        <f>E79-G79</f>
        <v>0</v>
      </c>
      <c r="I79" s="39"/>
      <c r="J79" s="17"/>
      <c r="K79" s="39"/>
      <c r="L79" s="39"/>
      <c r="M79" s="39"/>
      <c r="N79" s="39"/>
      <c r="O79" s="39"/>
      <c r="P79" s="39"/>
      <c r="Q79" s="39"/>
      <c r="R79" s="39"/>
    </row>
    <row r="80" ht="30.0" customHeight="1">
      <c r="A80" s="40" t="s">
        <v>119</v>
      </c>
      <c r="C80" s="41" t="s">
        <v>120</v>
      </c>
      <c r="I80" s="42"/>
      <c r="J80" s="42"/>
      <c r="K80" s="42"/>
      <c r="L80" s="42"/>
      <c r="M80" s="42"/>
      <c r="N80" s="42"/>
      <c r="O80" s="42"/>
      <c r="P80" s="42"/>
      <c r="Q80" s="42"/>
      <c r="R80" s="42"/>
    </row>
    <row r="81" ht="24.0" customHeight="1">
      <c r="B81" s="43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</row>
    <row r="82" ht="25.5" customHeight="1">
      <c r="A82" s="42"/>
      <c r="B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</row>
    <row r="83" ht="15.75" customHeight="1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</row>
    <row r="84" ht="15.75" customHeight="1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</row>
    <row r="85" ht="15.75" customHeight="1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</row>
    <row r="86" ht="15.75" customHeight="1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</row>
    <row r="87" ht="15.75" customHeight="1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</row>
    <row r="88" ht="15.75" customHeight="1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</row>
    <row r="89" ht="15.75" customHeight="1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</row>
    <row r="90" ht="15.75" customHeight="1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</row>
    <row r="91" ht="15.75" customHeight="1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</row>
    <row r="92" ht="15.75" customHeight="1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</row>
    <row r="93" ht="15.75" customHeight="1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</row>
    <row r="94" ht="15.75" customHeight="1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</row>
    <row r="95" ht="15.75" customHeight="1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</row>
    <row r="96" ht="15.75" customHeight="1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</row>
    <row r="97" ht="15.75" customHeight="1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</row>
    <row r="98" ht="15.75" customHeight="1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</row>
    <row r="99" ht="15.75" customHeight="1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</row>
    <row r="100" ht="15.75" customHeight="1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</row>
    <row r="101" ht="15.75" customHeight="1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</row>
    <row r="102" ht="15.75" customHeight="1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</row>
    <row r="103" ht="15.75" customHeight="1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</row>
    <row r="104" ht="15.75" customHeight="1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</row>
    <row r="105" ht="15.75" customHeight="1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</row>
    <row r="106" ht="15.75" customHeight="1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</row>
    <row r="107" ht="15.75" customHeight="1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</row>
    <row r="108" ht="15.75" customHeight="1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</row>
    <row r="109" ht="15.75" customHeight="1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</row>
    <row r="110" ht="15.75" customHeight="1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</row>
    <row r="111" ht="15.75" customHeight="1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</row>
    <row r="112" ht="15.75" customHeight="1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</row>
    <row r="113" ht="15.75" customHeight="1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</row>
    <row r="114" ht="15.75" customHeight="1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</row>
    <row r="115" ht="15.75" customHeight="1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</row>
    <row r="116" ht="15.75" customHeight="1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</row>
    <row r="117" ht="15.75" customHeight="1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</row>
    <row r="118" ht="15.75" customHeight="1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</row>
    <row r="119" ht="15.75" customHeight="1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</row>
    <row r="120" ht="15.75" customHeight="1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</row>
    <row r="121" ht="15.75" customHeight="1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</row>
    <row r="122" ht="15.75" customHeight="1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</row>
    <row r="123" ht="15.75" customHeight="1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</row>
    <row r="124" ht="15.75" customHeight="1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</row>
    <row r="125" ht="15.75" customHeight="1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</row>
    <row r="126" ht="15.75" customHeight="1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</row>
    <row r="127" ht="15.75" customHeight="1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</row>
    <row r="128" ht="15.75" customHeight="1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</row>
    <row r="129" ht="15.75" customHeight="1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</row>
    <row r="130" ht="15.75" customHeight="1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</row>
    <row r="131" ht="15.75" customHeight="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</row>
    <row r="132" ht="15.75" customHeight="1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</row>
    <row r="133" ht="15.75" customHeight="1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</row>
    <row r="134" ht="15.75" customHeight="1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</row>
    <row r="135" ht="15.7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</row>
    <row r="136" ht="15.75" customHeight="1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</row>
    <row r="137" ht="15.75" customHeight="1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</row>
    <row r="138" ht="15.75" customHeight="1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</row>
    <row r="139" ht="15.75" customHeight="1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</row>
    <row r="140" ht="15.75" customHeight="1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</row>
    <row r="141" ht="15.75" customHeight="1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</row>
    <row r="142" ht="15.75" customHeight="1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</row>
    <row r="143" ht="15.75" customHeight="1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</row>
    <row r="144" ht="15.75" customHeight="1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</row>
    <row r="145" ht="15.75" customHeight="1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</row>
    <row r="146" ht="15.75" customHeight="1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</row>
    <row r="147" ht="15.75" customHeight="1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</row>
    <row r="148" ht="15.75" customHeight="1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</row>
    <row r="149" ht="15.75" customHeight="1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</row>
    <row r="150" ht="15.75" customHeight="1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</row>
    <row r="151" ht="15.75" customHeight="1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</row>
    <row r="152" ht="15.75" customHeight="1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</row>
    <row r="153" ht="15.75" customHeight="1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</row>
    <row r="154" ht="15.75" customHeight="1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</row>
    <row r="155" ht="15.75" customHeight="1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</row>
    <row r="156" ht="15.75" customHeight="1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</row>
    <row r="157" ht="15.75" customHeight="1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ht="15.75" customHeight="1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  <row r="159" ht="15.75" customHeight="1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</row>
    <row r="160" ht="15.75" customHeight="1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</row>
    <row r="161" ht="15.75" customHeight="1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</row>
    <row r="162" ht="15.75" customHeight="1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</row>
    <row r="163" ht="15.75" customHeight="1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</row>
    <row r="164" ht="15.75" customHeight="1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</row>
    <row r="165" ht="15.75" customHeight="1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</row>
    <row r="166" ht="15.75" customHeight="1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</row>
    <row r="167" ht="15.75" customHeight="1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</row>
    <row r="168" ht="15.75" customHeight="1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</row>
    <row r="169" ht="15.75" customHeight="1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</row>
    <row r="170" ht="15.75" customHeight="1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</row>
    <row r="171" ht="15.75" customHeight="1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</row>
    <row r="172" ht="15.75" customHeight="1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</row>
    <row r="173" ht="15.75" customHeight="1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</row>
    <row r="174" ht="15.75" customHeight="1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</row>
    <row r="175" ht="15.75" customHeight="1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</row>
    <row r="176" ht="15.75" customHeight="1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</row>
    <row r="177" ht="15.75" customHeight="1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</row>
    <row r="178" ht="15.75" customHeight="1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</row>
    <row r="179" ht="15.75" customHeight="1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</row>
    <row r="180" ht="15.75" customHeight="1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</row>
    <row r="181" ht="15.75" customHeight="1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</row>
    <row r="182" ht="15.75" customHeight="1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</row>
    <row r="183" ht="15.75" customHeight="1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</row>
    <row r="184" ht="15.75" customHeight="1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</row>
    <row r="185" ht="15.75" customHeight="1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</row>
    <row r="186" ht="15.75" customHeight="1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</row>
    <row r="187" ht="15.75" customHeight="1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</row>
    <row r="188" ht="15.75" customHeight="1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</row>
    <row r="189" ht="15.75" customHeight="1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</row>
    <row r="190" ht="15.75" customHeight="1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</row>
    <row r="191" ht="15.75" customHeight="1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</row>
    <row r="192" ht="15.75" customHeight="1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</row>
    <row r="193" ht="15.75" customHeight="1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</row>
    <row r="194" ht="15.75" customHeight="1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</row>
    <row r="195" ht="15.75" customHeight="1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</row>
    <row r="196" ht="15.75" customHeight="1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</row>
    <row r="197" ht="15.75" customHeight="1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</row>
    <row r="198" ht="15.75" customHeight="1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</row>
    <row r="199" ht="15.75" customHeight="1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</row>
    <row r="200" ht="15.75" customHeight="1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</row>
    <row r="201" ht="15.75" customHeight="1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</row>
    <row r="202" ht="15.75" customHeight="1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</row>
    <row r="203" ht="15.75" customHeight="1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</row>
    <row r="204" ht="15.75" customHeight="1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</row>
    <row r="205" ht="15.75" customHeight="1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</row>
    <row r="206" ht="15.75" customHeight="1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</row>
    <row r="207" ht="15.75" customHeight="1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</row>
    <row r="208" ht="15.75" customHeight="1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</row>
    <row r="209" ht="15.75" customHeight="1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</row>
    <row r="210" ht="15.75" customHeight="1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</row>
    <row r="211" ht="15.75" customHeight="1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</row>
    <row r="212" ht="15.75" customHeight="1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</row>
    <row r="213" ht="15.75" customHeight="1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</row>
    <row r="214" ht="15.75" customHeight="1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</row>
    <row r="215" ht="15.75" customHeight="1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</row>
    <row r="216" ht="15.75" customHeight="1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</row>
    <row r="217" ht="15.75" customHeight="1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</row>
    <row r="218" ht="15.75" customHeight="1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</row>
    <row r="219" ht="15.75" customHeight="1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</row>
    <row r="220" ht="15.75" customHeight="1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</row>
    <row r="221" ht="15.75" customHeight="1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</row>
    <row r="222" ht="15.75" customHeight="1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</row>
    <row r="223" ht="15.75" customHeight="1">
      <c r="A223" s="42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</row>
    <row r="224" ht="15.75" customHeight="1">
      <c r="A224" s="42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</row>
    <row r="225" ht="15.75" customHeight="1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</row>
    <row r="226" ht="15.75" customHeight="1">
      <c r="A226" s="42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</row>
    <row r="227" ht="15.75" customHeight="1">
      <c r="A227" s="42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</row>
    <row r="228" ht="15.75" customHeight="1">
      <c r="A228" s="42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</row>
    <row r="229" ht="15.75" customHeight="1">
      <c r="A229" s="42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</row>
    <row r="230" ht="15.75" customHeight="1">
      <c r="A230" s="42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</row>
    <row r="231" ht="15.75" customHeight="1">
      <c r="A231" s="42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</row>
    <row r="232" ht="15.75" customHeight="1">
      <c r="A232" s="42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</row>
    <row r="233" ht="15.75" customHeight="1">
      <c r="A233" s="42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</row>
    <row r="234" ht="15.75" customHeight="1">
      <c r="A234" s="42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</row>
    <row r="235" ht="15.75" customHeight="1">
      <c r="A235" s="42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</row>
    <row r="236" ht="15.75" customHeight="1">
      <c r="A236" s="42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</row>
    <row r="237" ht="15.75" customHeight="1">
      <c r="A237" s="42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</row>
    <row r="238" ht="15.75" customHeight="1">
      <c r="A238" s="42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</row>
    <row r="239" ht="15.75" customHeight="1">
      <c r="A239" s="42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</row>
    <row r="240" ht="15.75" customHeight="1">
      <c r="A240" s="42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</row>
    <row r="241" ht="15.75" customHeight="1">
      <c r="A241" s="42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</row>
    <row r="242" ht="15.75" customHeight="1">
      <c r="A242" s="42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</row>
    <row r="243" ht="15.75" customHeight="1">
      <c r="A243" s="42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</row>
    <row r="244" ht="15.75" customHeight="1">
      <c r="A244" s="42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</row>
    <row r="245" ht="15.75" customHeight="1">
      <c r="A245" s="42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</row>
    <row r="246" ht="15.75" customHeight="1">
      <c r="A246" s="42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</row>
    <row r="247" ht="15.75" customHeight="1">
      <c r="A247" s="42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</row>
    <row r="248" ht="15.75" customHeight="1">
      <c r="A248" s="42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</row>
    <row r="249" ht="15.75" customHeight="1">
      <c r="A249" s="42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</row>
    <row r="250" ht="15.75" customHeight="1">
      <c r="A250" s="42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</row>
    <row r="251" ht="15.75" customHeight="1">
      <c r="A251" s="42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</row>
    <row r="252" ht="15.75" customHeight="1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</row>
    <row r="253" ht="15.75" customHeight="1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</row>
    <row r="254" ht="15.75" customHeight="1">
      <c r="A254" s="42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</row>
    <row r="255" ht="15.75" customHeight="1">
      <c r="A255" s="42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</row>
    <row r="256" ht="15.75" customHeight="1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</row>
    <row r="257" ht="15.75" customHeight="1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</row>
    <row r="258" ht="15.75" customHeight="1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</row>
    <row r="259" ht="15.75" customHeight="1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</row>
    <row r="260" ht="15.75" customHeight="1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</row>
    <row r="261" ht="15.75" customHeight="1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</row>
    <row r="262" ht="15.75" customHeight="1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</row>
    <row r="263" ht="15.75" customHeight="1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</row>
    <row r="264" ht="15.75" customHeight="1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</row>
    <row r="265" ht="15.75" customHeight="1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</row>
    <row r="266" ht="15.75" customHeight="1">
      <c r="A266" s="42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</row>
    <row r="267" ht="15.75" customHeight="1">
      <c r="A267" s="42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</row>
    <row r="268" ht="15.75" customHeight="1">
      <c r="A268" s="42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</row>
    <row r="269" ht="15.75" customHeight="1">
      <c r="A269" s="42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</row>
    <row r="270" ht="15.75" customHeight="1">
      <c r="A270" s="42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</row>
    <row r="271" ht="15.75" customHeight="1">
      <c r="A271" s="42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</row>
    <row r="272" ht="15.75" customHeight="1">
      <c r="A272" s="42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</row>
    <row r="273" ht="15.75" customHeight="1">
      <c r="A273" s="42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</row>
    <row r="274" ht="15.75" customHeight="1">
      <c r="A274" s="42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</row>
    <row r="275" ht="15.75" customHeight="1">
      <c r="A275" s="42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</row>
    <row r="276" ht="15.75" customHeight="1">
      <c r="A276" s="42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</row>
    <row r="277" ht="15.75" customHeight="1">
      <c r="A277" s="42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</row>
    <row r="278" ht="15.75" customHeight="1">
      <c r="A278" s="42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</row>
    <row r="279" ht="15.75" customHeight="1">
      <c r="A279" s="42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</row>
    <row r="280" ht="15.75" customHeight="1">
      <c r="A280" s="42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</row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4">
    <mergeCell ref="F4:F5"/>
    <mergeCell ref="G4:G5"/>
    <mergeCell ref="I4:R4"/>
    <mergeCell ref="C4:C5"/>
    <mergeCell ref="A79:C79"/>
    <mergeCell ref="A80:B80"/>
    <mergeCell ref="C80:H80"/>
    <mergeCell ref="A1:D1"/>
    <mergeCell ref="E1:H1"/>
    <mergeCell ref="A2:H2"/>
    <mergeCell ref="A4:A5"/>
    <mergeCell ref="D4:D5"/>
    <mergeCell ref="E4:E5"/>
    <mergeCell ref="H4:H5"/>
  </mergeCells>
  <printOptions/>
  <pageMargins bottom="0.75" footer="0.0" header="0.0" left="0.7" right="0.7" top="0.75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sheetData/>
  <drawing r:id="rId1"/>
</worksheet>
</file>